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20" yWindow="0" windowWidth="25580" windowHeight="13960" tabRatio="500" activeTab="1"/>
  </bookViews>
  <sheets>
    <sheet name="Sample Day" sheetId="2" r:id="rId1"/>
    <sheet name="Sample Month" sheetId="1" r:id="rId2"/>
  </sheets>
  <externalReferences>
    <externalReference r:id="rId3"/>
  </externalReferences>
  <definedNames>
    <definedName name="_xlnm._FilterDatabase" localSheetId="0" hidden="1">'Sample Day'!$B$1:$B$178</definedName>
    <definedName name="_xlnm._FilterDatabase" localSheetId="1" hidden="1">'Sample Month'!$S$1:$S$421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2" l="1"/>
  <c r="B6" i="2"/>
  <c r="B3" i="2"/>
  <c r="B4" i="2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10" i="1"/>
  <c r="R3" i="1"/>
  <c r="R4" i="1"/>
  <c r="R5" i="1"/>
  <c r="R6" i="1"/>
  <c r="V98" i="1"/>
  <c r="X98" i="1"/>
  <c r="U98" i="1"/>
  <c r="V136" i="1"/>
  <c r="X136" i="1"/>
  <c r="U136" i="1"/>
  <c r="V108" i="1"/>
  <c r="X108" i="1"/>
  <c r="U108" i="1"/>
  <c r="V305" i="1"/>
  <c r="X305" i="1"/>
  <c r="U305" i="1"/>
  <c r="V278" i="1"/>
  <c r="X278" i="1"/>
  <c r="U278" i="1"/>
  <c r="V353" i="1"/>
  <c r="X353" i="1"/>
  <c r="U353" i="1"/>
  <c r="V332" i="1"/>
  <c r="X332" i="1"/>
  <c r="U332" i="1"/>
  <c r="V277" i="1"/>
  <c r="X277" i="1"/>
  <c r="U277" i="1"/>
  <c r="V276" i="1"/>
  <c r="X276" i="1"/>
  <c r="U276" i="1"/>
  <c r="V209" i="1"/>
  <c r="X209" i="1"/>
  <c r="U209" i="1"/>
  <c r="V97" i="1"/>
  <c r="X97" i="1"/>
  <c r="U97" i="1"/>
  <c r="V275" i="1"/>
  <c r="X275" i="1"/>
  <c r="U275" i="1"/>
  <c r="V78" i="1"/>
  <c r="X78" i="1"/>
  <c r="U78" i="1"/>
  <c r="V158" i="1"/>
  <c r="X158" i="1"/>
  <c r="U158" i="1"/>
  <c r="V195" i="1"/>
  <c r="X195" i="1"/>
  <c r="U195" i="1"/>
  <c r="V274" i="1"/>
  <c r="X274" i="1"/>
  <c r="U274" i="1"/>
  <c r="V107" i="1"/>
  <c r="X107" i="1"/>
  <c r="U107" i="1"/>
  <c r="V421" i="1"/>
  <c r="X421" i="1"/>
  <c r="U421" i="1"/>
  <c r="V106" i="1"/>
  <c r="X106" i="1"/>
  <c r="U106" i="1"/>
  <c r="V105" i="1"/>
  <c r="X105" i="1"/>
  <c r="U105" i="1"/>
  <c r="V144" i="1"/>
  <c r="X144" i="1"/>
  <c r="U144" i="1"/>
  <c r="V32" i="1"/>
  <c r="X32" i="1"/>
  <c r="U32" i="1"/>
  <c r="V157" i="1"/>
  <c r="X157" i="1"/>
  <c r="U157" i="1"/>
  <c r="V70" i="1"/>
  <c r="X70" i="1"/>
  <c r="U70" i="1"/>
  <c r="V77" i="1"/>
  <c r="X77" i="1"/>
  <c r="U77" i="1"/>
  <c r="V194" i="1"/>
  <c r="X194" i="1"/>
  <c r="U194" i="1"/>
  <c r="V31" i="1"/>
  <c r="X31" i="1"/>
  <c r="U31" i="1"/>
  <c r="V156" i="1"/>
  <c r="X156" i="1"/>
  <c r="U156" i="1"/>
  <c r="V254" i="1"/>
  <c r="X254" i="1"/>
  <c r="U254" i="1"/>
  <c r="V304" i="1"/>
  <c r="X304" i="1"/>
  <c r="U304" i="1"/>
  <c r="V273" i="1"/>
  <c r="X273" i="1"/>
  <c r="U273" i="1"/>
  <c r="V96" i="1"/>
  <c r="X96" i="1"/>
  <c r="U96" i="1"/>
  <c r="V352" i="1"/>
  <c r="X352" i="1"/>
  <c r="U352" i="1"/>
  <c r="V420" i="1"/>
  <c r="X420" i="1"/>
  <c r="U420" i="1"/>
  <c r="V185" i="1"/>
  <c r="X185" i="1"/>
  <c r="U185" i="1"/>
  <c r="V155" i="1"/>
  <c r="X155" i="1"/>
  <c r="U155" i="1"/>
  <c r="V253" i="1"/>
  <c r="X253" i="1"/>
  <c r="U253" i="1"/>
  <c r="V296" i="1"/>
  <c r="X296" i="1"/>
  <c r="U296" i="1"/>
  <c r="V231" i="1"/>
  <c r="X231" i="1"/>
  <c r="U231" i="1"/>
  <c r="V230" i="1"/>
  <c r="X230" i="1"/>
  <c r="U230" i="1"/>
  <c r="V30" i="1"/>
  <c r="X30" i="1"/>
  <c r="U30" i="1"/>
  <c r="V303" i="1"/>
  <c r="X303" i="1"/>
  <c r="U303" i="1"/>
  <c r="V57" i="1"/>
  <c r="X57" i="1"/>
  <c r="U57" i="1"/>
  <c r="V29" i="1"/>
  <c r="X29" i="1"/>
  <c r="U29" i="1"/>
  <c r="V88" i="1"/>
  <c r="X88" i="1"/>
  <c r="U88" i="1"/>
  <c r="V111" i="1"/>
  <c r="X111" i="1"/>
  <c r="U111" i="1"/>
  <c r="V264" i="1"/>
  <c r="X264" i="1"/>
  <c r="U264" i="1"/>
  <c r="V154" i="1"/>
  <c r="X154" i="1"/>
  <c r="U154" i="1"/>
  <c r="V153" i="1"/>
  <c r="X153" i="1"/>
  <c r="U153" i="1"/>
  <c r="V272" i="1"/>
  <c r="X272" i="1"/>
  <c r="U272" i="1"/>
  <c r="V104" i="1"/>
  <c r="X104" i="1"/>
  <c r="U104" i="1"/>
  <c r="V28" i="1"/>
  <c r="X28" i="1"/>
  <c r="U28" i="1"/>
  <c r="V42" i="1"/>
  <c r="X42" i="1"/>
  <c r="U42" i="1"/>
  <c r="V392" i="1"/>
  <c r="X392" i="1"/>
  <c r="U392" i="1"/>
  <c r="V413" i="1"/>
  <c r="X413" i="1"/>
  <c r="U413" i="1"/>
  <c r="V143" i="1"/>
  <c r="X143" i="1"/>
  <c r="U143" i="1"/>
  <c r="V208" i="1"/>
  <c r="X208" i="1"/>
  <c r="U208" i="1"/>
  <c r="V229" i="1"/>
  <c r="X229" i="1"/>
  <c r="U229" i="1"/>
  <c r="V207" i="1"/>
  <c r="X207" i="1"/>
  <c r="U207" i="1"/>
  <c r="V152" i="1"/>
  <c r="X152" i="1"/>
  <c r="U152" i="1"/>
  <c r="V228" i="1"/>
  <c r="X228" i="1"/>
  <c r="U228" i="1"/>
  <c r="V295" i="1"/>
  <c r="X295" i="1"/>
  <c r="U295" i="1"/>
  <c r="V95" i="1"/>
  <c r="X95" i="1"/>
  <c r="U95" i="1"/>
  <c r="V399" i="1"/>
  <c r="X399" i="1"/>
  <c r="U399" i="1"/>
  <c r="V351" i="1"/>
  <c r="X351" i="1"/>
  <c r="U351" i="1"/>
  <c r="V76" i="1"/>
  <c r="X76" i="1"/>
  <c r="U76" i="1"/>
  <c r="V408" i="1"/>
  <c r="X408" i="1"/>
  <c r="U408" i="1"/>
  <c r="V142" i="1"/>
  <c r="X142" i="1"/>
  <c r="U142" i="1"/>
  <c r="V220" i="1"/>
  <c r="X220" i="1"/>
  <c r="U220" i="1"/>
  <c r="V94" i="1"/>
  <c r="X94" i="1"/>
  <c r="U94" i="1"/>
  <c r="V184" i="1"/>
  <c r="X184" i="1"/>
  <c r="U184" i="1"/>
  <c r="V103" i="1"/>
  <c r="X103" i="1"/>
  <c r="U103" i="1"/>
  <c r="V135" i="1"/>
  <c r="X135" i="1"/>
  <c r="U135" i="1"/>
  <c r="V206" i="1"/>
  <c r="X206" i="1"/>
  <c r="U206" i="1"/>
  <c r="V134" i="1"/>
  <c r="X134" i="1"/>
  <c r="U134" i="1"/>
  <c r="V133" i="1"/>
  <c r="X133" i="1"/>
  <c r="U133" i="1"/>
  <c r="V183" i="1"/>
  <c r="X183" i="1"/>
  <c r="U183" i="1"/>
  <c r="V382" i="1"/>
  <c r="X382" i="1"/>
  <c r="U382" i="1"/>
  <c r="V151" i="1"/>
  <c r="X151" i="1"/>
  <c r="U151" i="1"/>
  <c r="V398" i="1"/>
  <c r="X398" i="1"/>
  <c r="U398" i="1"/>
  <c r="V370" i="1"/>
  <c r="X370" i="1"/>
  <c r="U370" i="1"/>
  <c r="V56" i="1"/>
  <c r="X56" i="1"/>
  <c r="U56" i="1"/>
  <c r="V377" i="1"/>
  <c r="X377" i="1"/>
  <c r="U377" i="1"/>
  <c r="V419" i="1"/>
  <c r="X419" i="1"/>
  <c r="U419" i="1"/>
  <c r="V102" i="1"/>
  <c r="X102" i="1"/>
  <c r="U102" i="1"/>
  <c r="V331" i="1"/>
  <c r="X331" i="1"/>
  <c r="U331" i="1"/>
  <c r="V350" i="1"/>
  <c r="X350" i="1"/>
  <c r="U350" i="1"/>
  <c r="V27" i="1"/>
  <c r="X27" i="1"/>
  <c r="U27" i="1"/>
  <c r="V55" i="1"/>
  <c r="X55" i="1"/>
  <c r="U55" i="1"/>
  <c r="V271" i="1"/>
  <c r="X271" i="1"/>
  <c r="U271" i="1"/>
  <c r="V376" i="1"/>
  <c r="X376" i="1"/>
  <c r="U376" i="1"/>
  <c r="V375" i="1"/>
  <c r="X375" i="1"/>
  <c r="U375" i="1"/>
  <c r="V182" i="1"/>
  <c r="X182" i="1"/>
  <c r="U182" i="1"/>
  <c r="V374" i="1"/>
  <c r="X374" i="1"/>
  <c r="U374" i="1"/>
  <c r="V318" i="1"/>
  <c r="X318" i="1"/>
  <c r="U318" i="1"/>
  <c r="V330" i="1"/>
  <c r="X330" i="1"/>
  <c r="U330" i="1"/>
  <c r="V369" i="1"/>
  <c r="X369" i="1"/>
  <c r="U369" i="1"/>
  <c r="V75" i="1"/>
  <c r="X75" i="1"/>
  <c r="U75" i="1"/>
  <c r="V35" i="1"/>
  <c r="X35" i="1"/>
  <c r="U35" i="1"/>
  <c r="V233" i="1"/>
  <c r="X233" i="1"/>
  <c r="U233" i="1"/>
  <c r="V222" i="1"/>
  <c r="X222" i="1"/>
  <c r="U222" i="1"/>
  <c r="V74" i="1"/>
  <c r="X74" i="1"/>
  <c r="U74" i="1"/>
  <c r="V150" i="1"/>
  <c r="X150" i="1"/>
  <c r="U150" i="1"/>
  <c r="V129" i="1"/>
  <c r="X129" i="1"/>
  <c r="U129" i="1"/>
  <c r="V132" i="1"/>
  <c r="X132" i="1"/>
  <c r="U132" i="1"/>
  <c r="V66" i="1"/>
  <c r="X66" i="1"/>
  <c r="U66" i="1"/>
  <c r="V160" i="1"/>
  <c r="X160" i="1"/>
  <c r="U160" i="1"/>
  <c r="V412" i="1"/>
  <c r="X412" i="1"/>
  <c r="U412" i="1"/>
  <c r="V205" i="1"/>
  <c r="X205" i="1"/>
  <c r="U205" i="1"/>
  <c r="V227" i="1"/>
  <c r="X227" i="1"/>
  <c r="U227" i="1"/>
  <c r="V93" i="1"/>
  <c r="X93" i="1"/>
  <c r="U93" i="1"/>
  <c r="V397" i="1"/>
  <c r="X397" i="1"/>
  <c r="U397" i="1"/>
  <c r="V270" i="1"/>
  <c r="X270" i="1"/>
  <c r="U270" i="1"/>
  <c r="V92" i="1"/>
  <c r="X92" i="1"/>
  <c r="U92" i="1"/>
  <c r="V329" i="1"/>
  <c r="X329" i="1"/>
  <c r="U329" i="1"/>
  <c r="V418" i="1"/>
  <c r="X418" i="1"/>
  <c r="U418" i="1"/>
  <c r="V140" i="1"/>
  <c r="X140" i="1"/>
  <c r="U140" i="1"/>
  <c r="V269" i="1"/>
  <c r="X269" i="1"/>
  <c r="U269" i="1"/>
  <c r="V181" i="1"/>
  <c r="X181" i="1"/>
  <c r="U181" i="1"/>
  <c r="V73" i="1"/>
  <c r="X73" i="1"/>
  <c r="U73" i="1"/>
  <c r="V128" i="1"/>
  <c r="X128" i="1"/>
  <c r="U128" i="1"/>
  <c r="V141" i="1"/>
  <c r="X141" i="1"/>
  <c r="U141" i="1"/>
  <c r="V26" i="1"/>
  <c r="X26" i="1"/>
  <c r="U26" i="1"/>
  <c r="V180" i="1"/>
  <c r="X180" i="1"/>
  <c r="U180" i="1"/>
  <c r="V219" i="1"/>
  <c r="X219" i="1"/>
  <c r="U219" i="1"/>
  <c r="V101" i="1"/>
  <c r="X101" i="1"/>
  <c r="U101" i="1"/>
  <c r="V368" i="1"/>
  <c r="X368" i="1"/>
  <c r="U368" i="1"/>
  <c r="V285" i="1"/>
  <c r="X285" i="1"/>
  <c r="U285" i="1"/>
  <c r="V284" i="1"/>
  <c r="X284" i="1"/>
  <c r="U284" i="1"/>
  <c r="V417" i="1"/>
  <c r="X417" i="1"/>
  <c r="U417" i="1"/>
  <c r="V328" i="1"/>
  <c r="X328" i="1"/>
  <c r="U328" i="1"/>
  <c r="V367" i="1"/>
  <c r="X367" i="1"/>
  <c r="U367" i="1"/>
  <c r="V292" i="1"/>
  <c r="X292" i="1"/>
  <c r="U292" i="1"/>
  <c r="V366" i="1"/>
  <c r="X366" i="1"/>
  <c r="U366" i="1"/>
  <c r="V302" i="1"/>
  <c r="X302" i="1"/>
  <c r="U302" i="1"/>
  <c r="V221" i="1"/>
  <c r="X221" i="1"/>
  <c r="U221" i="1"/>
  <c r="V317" i="1"/>
  <c r="X317" i="1"/>
  <c r="U317" i="1"/>
  <c r="V373" i="1"/>
  <c r="X373" i="1"/>
  <c r="U373" i="1"/>
  <c r="V325" i="1"/>
  <c r="X325" i="1"/>
  <c r="U325" i="1"/>
  <c r="V416" i="1"/>
  <c r="X416" i="1"/>
  <c r="U416" i="1"/>
  <c r="V372" i="1"/>
  <c r="X372" i="1"/>
  <c r="U372" i="1"/>
  <c r="V190" i="1"/>
  <c r="X190" i="1"/>
  <c r="U190" i="1"/>
  <c r="V349" i="1"/>
  <c r="X349" i="1"/>
  <c r="U349" i="1"/>
  <c r="V407" i="1"/>
  <c r="X407" i="1"/>
  <c r="U407" i="1"/>
  <c r="V19" i="1"/>
  <c r="X19" i="1"/>
  <c r="U19" i="1"/>
  <c r="V65" i="1"/>
  <c r="X65" i="1"/>
  <c r="U65" i="1"/>
  <c r="V100" i="1"/>
  <c r="X100" i="1"/>
  <c r="U100" i="1"/>
  <c r="V327" i="1"/>
  <c r="X327" i="1"/>
  <c r="U327" i="1"/>
  <c r="V59" i="1"/>
  <c r="X59" i="1"/>
  <c r="U59" i="1"/>
  <c r="V127" i="1"/>
  <c r="X127" i="1"/>
  <c r="U127" i="1"/>
  <c r="V72" i="1"/>
  <c r="X72" i="1"/>
  <c r="U72" i="1"/>
  <c r="V391" i="1"/>
  <c r="X391" i="1"/>
  <c r="U391" i="1"/>
  <c r="V120" i="1"/>
  <c r="X120" i="1"/>
  <c r="U120" i="1"/>
  <c r="V149" i="1"/>
  <c r="X149" i="1"/>
  <c r="U149" i="1"/>
  <c r="V348" i="1"/>
  <c r="X348" i="1"/>
  <c r="U348" i="1"/>
  <c r="V68" i="1"/>
  <c r="X68" i="1"/>
  <c r="U68" i="1"/>
  <c r="V239" i="1"/>
  <c r="X239" i="1"/>
  <c r="U239" i="1"/>
  <c r="V245" i="1"/>
  <c r="X245" i="1"/>
  <c r="U245" i="1"/>
  <c r="V204" i="1"/>
  <c r="X204" i="1"/>
  <c r="U204" i="1"/>
  <c r="V203" i="1"/>
  <c r="X203" i="1"/>
  <c r="U203" i="1"/>
  <c r="V346" i="1"/>
  <c r="X346" i="1"/>
  <c r="U346" i="1"/>
  <c r="V384" i="1"/>
  <c r="X384" i="1"/>
  <c r="U384" i="1"/>
  <c r="V25" i="1"/>
  <c r="X25" i="1"/>
  <c r="U25" i="1"/>
  <c r="V172" i="1"/>
  <c r="X172" i="1"/>
  <c r="U172" i="1"/>
  <c r="V326" i="1"/>
  <c r="X326" i="1"/>
  <c r="U326" i="1"/>
  <c r="V360" i="1"/>
  <c r="X360" i="1"/>
  <c r="U360" i="1"/>
  <c r="V244" i="1"/>
  <c r="X244" i="1"/>
  <c r="U244" i="1"/>
  <c r="V91" i="1"/>
  <c r="X91" i="1"/>
  <c r="U91" i="1"/>
  <c r="V396" i="1"/>
  <c r="X396" i="1"/>
  <c r="U396" i="1"/>
  <c r="V294" i="1"/>
  <c r="X294" i="1"/>
  <c r="U294" i="1"/>
  <c r="V252" i="1"/>
  <c r="X252" i="1"/>
  <c r="U252" i="1"/>
  <c r="V415" i="1"/>
  <c r="X415" i="1"/>
  <c r="U415" i="1"/>
  <c r="V131" i="1"/>
  <c r="X131" i="1"/>
  <c r="U131" i="1"/>
  <c r="V69" i="1"/>
  <c r="X69" i="1"/>
  <c r="U69" i="1"/>
  <c r="V291" i="1"/>
  <c r="X291" i="1"/>
  <c r="U291" i="1"/>
  <c r="V54" i="1"/>
  <c r="X54" i="1"/>
  <c r="U54" i="1"/>
  <c r="V215" i="1"/>
  <c r="X215" i="1"/>
  <c r="U215" i="1"/>
  <c r="V414" i="1"/>
  <c r="X414" i="1"/>
  <c r="U414" i="1"/>
  <c r="V365" i="1"/>
  <c r="X365" i="1"/>
  <c r="U365" i="1"/>
  <c r="V301" i="1"/>
  <c r="X301" i="1"/>
  <c r="U301" i="1"/>
  <c r="V395" i="1"/>
  <c r="X395" i="1"/>
  <c r="U395" i="1"/>
  <c r="V41" i="1"/>
  <c r="X41" i="1"/>
  <c r="U41" i="1"/>
  <c r="V226" i="1"/>
  <c r="X226" i="1"/>
  <c r="U226" i="1"/>
  <c r="V179" i="1"/>
  <c r="X179" i="1"/>
  <c r="U179" i="1"/>
  <c r="V148" i="1"/>
  <c r="X148" i="1"/>
  <c r="U148" i="1"/>
  <c r="V251" i="1"/>
  <c r="X251" i="1"/>
  <c r="U251" i="1"/>
  <c r="V99" i="1"/>
  <c r="X99" i="1"/>
  <c r="U99" i="1"/>
  <c r="V159" i="1"/>
  <c r="X159" i="1"/>
  <c r="U159" i="1"/>
  <c r="V130" i="1"/>
  <c r="X130" i="1"/>
  <c r="U130" i="1"/>
  <c r="V81" i="1"/>
  <c r="X81" i="1"/>
  <c r="U81" i="1"/>
  <c r="V238" i="1"/>
  <c r="X238" i="1"/>
  <c r="U238" i="1"/>
  <c r="V147" i="1"/>
  <c r="X147" i="1"/>
  <c r="U147" i="1"/>
  <c r="V263" i="1"/>
  <c r="X263" i="1"/>
  <c r="U263" i="1"/>
  <c r="V347" i="1"/>
  <c r="X347" i="1"/>
  <c r="U347" i="1"/>
  <c r="V126" i="1"/>
  <c r="X126" i="1"/>
  <c r="U126" i="1"/>
  <c r="V381" i="1"/>
  <c r="X381" i="1"/>
  <c r="U381" i="1"/>
  <c r="V87" i="1"/>
  <c r="X87" i="1"/>
  <c r="U87" i="1"/>
  <c r="V125" i="1"/>
  <c r="X125" i="1"/>
  <c r="U125" i="1"/>
  <c r="V257" i="1"/>
  <c r="X257" i="1"/>
  <c r="U257" i="1"/>
  <c r="V390" i="1"/>
  <c r="X390" i="1"/>
  <c r="U390" i="1"/>
  <c r="V165" i="1"/>
  <c r="X165" i="1"/>
  <c r="U165" i="1"/>
  <c r="V300" i="1"/>
  <c r="X300" i="1"/>
  <c r="U300" i="1"/>
  <c r="V212" i="1"/>
  <c r="X212" i="1"/>
  <c r="U212" i="1"/>
  <c r="V53" i="1"/>
  <c r="X53" i="1"/>
  <c r="U53" i="1"/>
  <c r="V371" i="1"/>
  <c r="X371" i="1"/>
  <c r="U371" i="1"/>
  <c r="V52" i="1"/>
  <c r="X52" i="1"/>
  <c r="U52" i="1"/>
  <c r="V243" i="1"/>
  <c r="X243" i="1"/>
  <c r="U243" i="1"/>
  <c r="V49" i="1"/>
  <c r="X49" i="1"/>
  <c r="U49" i="1"/>
  <c r="V189" i="1"/>
  <c r="X189" i="1"/>
  <c r="U189" i="1"/>
  <c r="V90" i="1"/>
  <c r="X90" i="1"/>
  <c r="U90" i="1"/>
  <c r="V119" i="1"/>
  <c r="X119" i="1"/>
  <c r="U119" i="1"/>
  <c r="V202" i="1"/>
  <c r="X202" i="1"/>
  <c r="U202" i="1"/>
  <c r="V171" i="1"/>
  <c r="X171" i="1"/>
  <c r="U171" i="1"/>
  <c r="V411" i="1"/>
  <c r="X411" i="1"/>
  <c r="U411" i="1"/>
  <c r="V359" i="1"/>
  <c r="X359" i="1"/>
  <c r="U359" i="1"/>
  <c r="V406" i="1"/>
  <c r="X406" i="1"/>
  <c r="U406" i="1"/>
  <c r="V118" i="1"/>
  <c r="X118" i="1"/>
  <c r="U118" i="1"/>
  <c r="V410" i="1"/>
  <c r="X410" i="1"/>
  <c r="U410" i="1"/>
  <c r="V214" i="1"/>
  <c r="X214" i="1"/>
  <c r="U214" i="1"/>
  <c r="V299" i="1"/>
  <c r="X299" i="1"/>
  <c r="U299" i="1"/>
  <c r="V409" i="1"/>
  <c r="X409" i="1"/>
  <c r="U409" i="1"/>
  <c r="V259" i="1"/>
  <c r="X259" i="1"/>
  <c r="U259" i="1"/>
  <c r="V250" i="1"/>
  <c r="X250" i="1"/>
  <c r="U250" i="1"/>
  <c r="V170" i="1"/>
  <c r="X170" i="1"/>
  <c r="U170" i="1"/>
  <c r="V341" i="1"/>
  <c r="X341" i="1"/>
  <c r="U341" i="1"/>
  <c r="V298" i="1"/>
  <c r="X298" i="1"/>
  <c r="U298" i="1"/>
  <c r="V86" i="1"/>
  <c r="X86" i="1"/>
  <c r="U86" i="1"/>
  <c r="V137" i="1"/>
  <c r="X137" i="1"/>
  <c r="U137" i="1"/>
  <c r="V225" i="1"/>
  <c r="X225" i="1"/>
  <c r="U225" i="1"/>
  <c r="V178" i="1"/>
  <c r="X178" i="1"/>
  <c r="U178" i="1"/>
  <c r="V256" i="1"/>
  <c r="X256" i="1"/>
  <c r="U256" i="1"/>
  <c r="V389" i="1"/>
  <c r="X389" i="1"/>
  <c r="U389" i="1"/>
  <c r="V177" i="1"/>
  <c r="X177" i="1"/>
  <c r="U177" i="1"/>
  <c r="V290" i="1"/>
  <c r="X290" i="1"/>
  <c r="U290" i="1"/>
  <c r="V201" i="1"/>
  <c r="X201" i="1"/>
  <c r="U201" i="1"/>
  <c r="V357" i="1"/>
  <c r="X357" i="1"/>
  <c r="U357" i="1"/>
  <c r="V39" i="1"/>
  <c r="X39" i="1"/>
  <c r="U39" i="1"/>
  <c r="V200" i="1"/>
  <c r="X200" i="1"/>
  <c r="U200" i="1"/>
  <c r="V176" i="1"/>
  <c r="X176" i="1"/>
  <c r="U176" i="1"/>
  <c r="V324" i="1"/>
  <c r="X324" i="1"/>
  <c r="U324" i="1"/>
  <c r="V394" i="1"/>
  <c r="X394" i="1"/>
  <c r="U394" i="1"/>
  <c r="V279" i="1"/>
  <c r="X279" i="1"/>
  <c r="U279" i="1"/>
  <c r="V323" i="1"/>
  <c r="X323" i="1"/>
  <c r="U323" i="1"/>
  <c r="V283" i="1"/>
  <c r="X283" i="1"/>
  <c r="U283" i="1"/>
  <c r="V85" i="1"/>
  <c r="X85" i="1"/>
  <c r="U85" i="1"/>
  <c r="V62" i="1"/>
  <c r="X62" i="1"/>
  <c r="U62" i="1"/>
  <c r="V289" i="1"/>
  <c r="X289" i="1"/>
  <c r="U289" i="1"/>
  <c r="V84" i="1"/>
  <c r="X84" i="1"/>
  <c r="U84" i="1"/>
  <c r="V199" i="1"/>
  <c r="X199" i="1"/>
  <c r="U199" i="1"/>
  <c r="V67" i="1"/>
  <c r="X67" i="1"/>
  <c r="U67" i="1"/>
  <c r="V297" i="1"/>
  <c r="X297" i="1"/>
  <c r="U297" i="1"/>
  <c r="V124" i="1"/>
  <c r="X124" i="1"/>
  <c r="U124" i="1"/>
  <c r="V363" i="1"/>
  <c r="X363" i="1"/>
  <c r="U363" i="1"/>
  <c r="V71" i="1"/>
  <c r="X71" i="1"/>
  <c r="U71" i="1"/>
  <c r="V193" i="1"/>
  <c r="X193" i="1"/>
  <c r="U193" i="1"/>
  <c r="V123" i="1"/>
  <c r="X123" i="1"/>
  <c r="U123" i="1"/>
  <c r="V288" i="1"/>
  <c r="X288" i="1"/>
  <c r="U288" i="1"/>
  <c r="V122" i="1"/>
  <c r="X122" i="1"/>
  <c r="U122" i="1"/>
  <c r="V175" i="1"/>
  <c r="X175" i="1"/>
  <c r="U175" i="1"/>
  <c r="V249" i="1"/>
  <c r="X249" i="1"/>
  <c r="U249" i="1"/>
  <c r="V192" i="1"/>
  <c r="X192" i="1"/>
  <c r="U192" i="1"/>
  <c r="V248" i="1"/>
  <c r="X248" i="1"/>
  <c r="U248" i="1"/>
  <c r="V388" i="1"/>
  <c r="X388" i="1"/>
  <c r="U388" i="1"/>
  <c r="V364" i="1"/>
  <c r="X364" i="1"/>
  <c r="U364" i="1"/>
  <c r="V218" i="1"/>
  <c r="X218" i="1"/>
  <c r="U218" i="1"/>
  <c r="V213" i="1"/>
  <c r="X213" i="1"/>
  <c r="U213" i="1"/>
  <c r="V146" i="1"/>
  <c r="X146" i="1"/>
  <c r="U146" i="1"/>
  <c r="V224" i="1"/>
  <c r="X224" i="1"/>
  <c r="U224" i="1"/>
  <c r="V198" i="1"/>
  <c r="X198" i="1"/>
  <c r="U198" i="1"/>
  <c r="V345" i="1"/>
  <c r="X345" i="1"/>
  <c r="U345" i="1"/>
  <c r="V24" i="1"/>
  <c r="X24" i="1"/>
  <c r="U24" i="1"/>
  <c r="V61" i="1"/>
  <c r="X61" i="1"/>
  <c r="U61" i="1"/>
  <c r="V163" i="1"/>
  <c r="X163" i="1"/>
  <c r="U163" i="1"/>
  <c r="V121" i="1"/>
  <c r="X121" i="1"/>
  <c r="U121" i="1"/>
  <c r="V262" i="1"/>
  <c r="X262" i="1"/>
  <c r="U262" i="1"/>
  <c r="V169" i="1"/>
  <c r="X169" i="1"/>
  <c r="U169" i="1"/>
  <c r="V335" i="1"/>
  <c r="X335" i="1"/>
  <c r="U335" i="1"/>
  <c r="V336" i="1"/>
  <c r="X336" i="1"/>
  <c r="U336" i="1"/>
  <c r="V282" i="1"/>
  <c r="X282" i="1"/>
  <c r="U282" i="1"/>
  <c r="V191" i="1"/>
  <c r="X191" i="1"/>
  <c r="U191" i="1"/>
  <c r="V64" i="1"/>
  <c r="X64" i="1"/>
  <c r="U64" i="1"/>
  <c r="V404" i="1"/>
  <c r="X404" i="1"/>
  <c r="U404" i="1"/>
  <c r="V242" i="1"/>
  <c r="X242" i="1"/>
  <c r="U242" i="1"/>
  <c r="V383" i="1"/>
  <c r="X383" i="1"/>
  <c r="U383" i="1"/>
  <c r="V164" i="1"/>
  <c r="X164" i="1"/>
  <c r="U164" i="1"/>
  <c r="V268" i="1"/>
  <c r="X268" i="1"/>
  <c r="U268" i="1"/>
  <c r="V316" i="1"/>
  <c r="X316" i="1"/>
  <c r="U316" i="1"/>
  <c r="V393" i="1"/>
  <c r="X393" i="1"/>
  <c r="U393" i="1"/>
  <c r="V344" i="1"/>
  <c r="X344" i="1"/>
  <c r="U344" i="1"/>
  <c r="V174" i="1"/>
  <c r="X174" i="1"/>
  <c r="U174" i="1"/>
  <c r="V51" i="1"/>
  <c r="X51" i="1"/>
  <c r="U51" i="1"/>
  <c r="V267" i="1"/>
  <c r="X267" i="1"/>
  <c r="U267" i="1"/>
  <c r="V11" i="1"/>
  <c r="X11" i="1"/>
  <c r="U11" i="1"/>
  <c r="V110" i="1"/>
  <c r="X110" i="1"/>
  <c r="U110" i="1"/>
  <c r="V23" i="1"/>
  <c r="X23" i="1"/>
  <c r="U23" i="1"/>
  <c r="V168" i="1"/>
  <c r="X168" i="1"/>
  <c r="U168" i="1"/>
  <c r="V83" i="1"/>
  <c r="X83" i="1"/>
  <c r="U83" i="1"/>
  <c r="V343" i="1"/>
  <c r="X343" i="1"/>
  <c r="U343" i="1"/>
  <c r="V237" i="1"/>
  <c r="X237" i="1"/>
  <c r="U237" i="1"/>
  <c r="V356" i="1"/>
  <c r="X356" i="1"/>
  <c r="U356" i="1"/>
  <c r="V48" i="1"/>
  <c r="X48" i="1"/>
  <c r="U48" i="1"/>
  <c r="V261" i="1"/>
  <c r="X261" i="1"/>
  <c r="U261" i="1"/>
  <c r="V60" i="1"/>
  <c r="X60" i="1"/>
  <c r="U60" i="1"/>
  <c r="V358" i="1"/>
  <c r="X358" i="1"/>
  <c r="U358" i="1"/>
  <c r="V15" i="1"/>
  <c r="X15" i="1"/>
  <c r="U15" i="1"/>
  <c r="V47" i="1"/>
  <c r="X47" i="1"/>
  <c r="U47" i="1"/>
  <c r="V38" i="1"/>
  <c r="X38" i="1"/>
  <c r="U38" i="1"/>
  <c r="V117" i="1"/>
  <c r="X117" i="1"/>
  <c r="U117" i="1"/>
  <c r="V333" i="1"/>
  <c r="X333" i="1"/>
  <c r="U333" i="1"/>
  <c r="V334" i="1"/>
  <c r="X334" i="1"/>
  <c r="U334" i="1"/>
  <c r="V266" i="1"/>
  <c r="X266" i="1"/>
  <c r="U266" i="1"/>
  <c r="V241" i="1"/>
  <c r="X241" i="1"/>
  <c r="U241" i="1"/>
  <c r="V312" i="1"/>
  <c r="X312" i="1"/>
  <c r="U312" i="1"/>
  <c r="V362" i="1"/>
  <c r="X362" i="1"/>
  <c r="U362" i="1"/>
  <c r="V315" i="1"/>
  <c r="X315" i="1"/>
  <c r="U315" i="1"/>
  <c r="V281" i="1"/>
  <c r="X281" i="1"/>
  <c r="U281" i="1"/>
  <c r="V236" i="1"/>
  <c r="X236" i="1"/>
  <c r="U236" i="1"/>
  <c r="V113" i="1"/>
  <c r="X113" i="1"/>
  <c r="U113" i="1"/>
  <c r="V145" i="1"/>
  <c r="X145" i="1"/>
  <c r="U145" i="1"/>
  <c r="V58" i="1"/>
  <c r="X58" i="1"/>
  <c r="U58" i="1"/>
  <c r="V167" i="1"/>
  <c r="X167" i="1"/>
  <c r="U167" i="1"/>
  <c r="V139" i="1"/>
  <c r="X139" i="1"/>
  <c r="U139" i="1"/>
  <c r="V80" i="1"/>
  <c r="X80" i="1"/>
  <c r="U80" i="1"/>
  <c r="V115" i="1"/>
  <c r="X115" i="1"/>
  <c r="U115" i="1"/>
  <c r="V161" i="1"/>
  <c r="X161" i="1"/>
  <c r="U161" i="1"/>
  <c r="V217" i="1"/>
  <c r="X217" i="1"/>
  <c r="U217" i="1"/>
  <c r="V380" i="1"/>
  <c r="X380" i="1"/>
  <c r="U380" i="1"/>
  <c r="V240" i="1"/>
  <c r="X240" i="1"/>
  <c r="U240" i="1"/>
  <c r="V197" i="1"/>
  <c r="X197" i="1"/>
  <c r="U197" i="1"/>
  <c r="V173" i="1"/>
  <c r="X173" i="1"/>
  <c r="U173" i="1"/>
  <c r="V22" i="1"/>
  <c r="X22" i="1"/>
  <c r="U22" i="1"/>
  <c r="V50" i="1"/>
  <c r="X50" i="1"/>
  <c r="U50" i="1"/>
  <c r="V223" i="1"/>
  <c r="X223" i="1"/>
  <c r="U223" i="1"/>
  <c r="V260" i="1"/>
  <c r="X260" i="1"/>
  <c r="U260" i="1"/>
  <c r="V18" i="1"/>
  <c r="X18" i="1"/>
  <c r="U18" i="1"/>
  <c r="V37" i="1"/>
  <c r="X37" i="1"/>
  <c r="U37" i="1"/>
  <c r="V235" i="1"/>
  <c r="X235" i="1"/>
  <c r="U235" i="1"/>
  <c r="V280" i="1"/>
  <c r="X280" i="1"/>
  <c r="U280" i="1"/>
  <c r="V342" i="1"/>
  <c r="X342" i="1"/>
  <c r="U342" i="1"/>
  <c r="V403" i="1"/>
  <c r="X403" i="1"/>
  <c r="U403" i="1"/>
  <c r="V287" i="1"/>
  <c r="X287" i="1"/>
  <c r="U287" i="1"/>
  <c r="V79" i="1"/>
  <c r="X79" i="1"/>
  <c r="U79" i="1"/>
  <c r="V314" i="1"/>
  <c r="X314" i="1"/>
  <c r="U314" i="1"/>
  <c r="V21" i="1"/>
  <c r="X21" i="1"/>
  <c r="U21" i="1"/>
  <c r="V46" i="1"/>
  <c r="X46" i="1"/>
  <c r="U46" i="1"/>
  <c r="V247" i="1"/>
  <c r="X247" i="1"/>
  <c r="U247" i="1"/>
  <c r="V162" i="1"/>
  <c r="X162" i="1"/>
  <c r="U162" i="1"/>
  <c r="V63" i="1"/>
  <c r="X63" i="1"/>
  <c r="U63" i="1"/>
  <c r="V379" i="1"/>
  <c r="X379" i="1"/>
  <c r="U379" i="1"/>
  <c r="V34" i="1"/>
  <c r="X34" i="1"/>
  <c r="U34" i="1"/>
  <c r="V340" i="1"/>
  <c r="X340" i="1"/>
  <c r="U340" i="1"/>
  <c r="V322" i="1"/>
  <c r="X322" i="1"/>
  <c r="U322" i="1"/>
  <c r="V20" i="1"/>
  <c r="X20" i="1"/>
  <c r="U20" i="1"/>
  <c r="V258" i="1"/>
  <c r="X258" i="1"/>
  <c r="U258" i="1"/>
  <c r="V265" i="1"/>
  <c r="X265" i="1"/>
  <c r="U265" i="1"/>
  <c r="V361" i="1"/>
  <c r="X361" i="1"/>
  <c r="U361" i="1"/>
  <c r="V405" i="1"/>
  <c r="X405" i="1"/>
  <c r="U405" i="1"/>
  <c r="V234" i="1"/>
  <c r="X234" i="1"/>
  <c r="U234" i="1"/>
  <c r="V293" i="1"/>
  <c r="X293" i="1"/>
  <c r="U293" i="1"/>
  <c r="V216" i="1"/>
  <c r="X216" i="1"/>
  <c r="U216" i="1"/>
  <c r="V45" i="1"/>
  <c r="X45" i="1"/>
  <c r="U45" i="1"/>
  <c r="V286" i="1"/>
  <c r="X286" i="1"/>
  <c r="U286" i="1"/>
  <c r="V109" i="1"/>
  <c r="X109" i="1"/>
  <c r="U109" i="1"/>
  <c r="V14" i="1"/>
  <c r="X14" i="1"/>
  <c r="U14" i="1"/>
  <c r="V311" i="1"/>
  <c r="X311" i="1"/>
  <c r="U311" i="1"/>
  <c r="V17" i="1"/>
  <c r="X17" i="1"/>
  <c r="U17" i="1"/>
  <c r="V321" i="1"/>
  <c r="X321" i="1"/>
  <c r="U321" i="1"/>
  <c r="V339" i="1"/>
  <c r="X339" i="1"/>
  <c r="U339" i="1"/>
  <c r="V13" i="1"/>
  <c r="X13" i="1"/>
  <c r="U13" i="1"/>
  <c r="V232" i="1"/>
  <c r="X232" i="1"/>
  <c r="U232" i="1"/>
  <c r="V44" i="1"/>
  <c r="X44" i="1"/>
  <c r="U44" i="1"/>
  <c r="V210" i="1"/>
  <c r="X210" i="1"/>
  <c r="U210" i="1"/>
  <c r="V12" i="1"/>
  <c r="X12" i="1"/>
  <c r="U12" i="1"/>
  <c r="V387" i="1"/>
  <c r="X387" i="1"/>
  <c r="U387" i="1"/>
  <c r="V355" i="1"/>
  <c r="X355" i="1"/>
  <c r="U355" i="1"/>
  <c r="V320" i="1"/>
  <c r="X320" i="1"/>
  <c r="U320" i="1"/>
  <c r="V16" i="1"/>
  <c r="X16" i="1"/>
  <c r="U16" i="1"/>
  <c r="V138" i="1"/>
  <c r="X138" i="1"/>
  <c r="U138" i="1"/>
  <c r="V196" i="1"/>
  <c r="X196" i="1"/>
  <c r="U196" i="1"/>
  <c r="V166" i="1"/>
  <c r="X166" i="1"/>
  <c r="U166" i="1"/>
  <c r="V43" i="1"/>
  <c r="X43" i="1"/>
  <c r="U43" i="1"/>
  <c r="V246" i="1"/>
  <c r="X246" i="1"/>
  <c r="U246" i="1"/>
  <c r="V319" i="1"/>
  <c r="X319" i="1"/>
  <c r="U319" i="1"/>
  <c r="V82" i="1"/>
  <c r="X82" i="1"/>
  <c r="U82" i="1"/>
  <c r="V402" i="1"/>
  <c r="X402" i="1"/>
  <c r="U402" i="1"/>
  <c r="V354" i="1"/>
  <c r="X354" i="1"/>
  <c r="U354" i="1"/>
  <c r="V313" i="1"/>
  <c r="X313" i="1"/>
  <c r="U313" i="1"/>
  <c r="V112" i="1"/>
  <c r="X112" i="1"/>
  <c r="U112" i="1"/>
  <c r="V308" i="1"/>
  <c r="X308" i="1"/>
  <c r="U308" i="1"/>
  <c r="V40" i="1"/>
  <c r="X40" i="1"/>
  <c r="U40" i="1"/>
  <c r="V307" i="1"/>
  <c r="X307" i="1"/>
  <c r="U307" i="1"/>
  <c r="V255" i="1"/>
  <c r="X255" i="1"/>
  <c r="U255" i="1"/>
  <c r="V188" i="1"/>
  <c r="X188" i="1"/>
  <c r="U188" i="1"/>
  <c r="V338" i="1"/>
  <c r="X338" i="1"/>
  <c r="U338" i="1"/>
  <c r="V310" i="1"/>
  <c r="X310" i="1"/>
  <c r="U310" i="1"/>
  <c r="V386" i="1"/>
  <c r="X386" i="1"/>
  <c r="U386" i="1"/>
  <c r="V89" i="1"/>
  <c r="X89" i="1"/>
  <c r="U89" i="1"/>
  <c r="V385" i="1"/>
  <c r="X385" i="1"/>
  <c r="U385" i="1"/>
  <c r="V36" i="1"/>
  <c r="X36" i="1"/>
  <c r="U36" i="1"/>
  <c r="V116" i="1"/>
  <c r="X116" i="1"/>
  <c r="U116" i="1"/>
  <c r="V186" i="1"/>
  <c r="X186" i="1"/>
  <c r="U186" i="1"/>
  <c r="V309" i="1"/>
  <c r="X309" i="1"/>
  <c r="U309" i="1"/>
  <c r="V10" i="1"/>
  <c r="X10" i="1"/>
  <c r="U10" i="1"/>
  <c r="V114" i="1"/>
  <c r="X114" i="1"/>
  <c r="U114" i="1"/>
  <c r="V337" i="1"/>
  <c r="X337" i="1"/>
  <c r="U337" i="1"/>
  <c r="V401" i="1"/>
  <c r="X401" i="1"/>
  <c r="U401" i="1"/>
  <c r="V187" i="1"/>
  <c r="X187" i="1"/>
  <c r="U187" i="1"/>
  <c r="V211" i="1"/>
  <c r="X211" i="1"/>
  <c r="U211" i="1"/>
  <c r="V400" i="1"/>
  <c r="X400" i="1"/>
  <c r="U400" i="1"/>
  <c r="V33" i="1"/>
  <c r="X33" i="1"/>
  <c r="U33" i="1"/>
  <c r="V306" i="1"/>
  <c r="X306" i="1"/>
  <c r="U306" i="1"/>
  <c r="V378" i="1"/>
  <c r="X378" i="1"/>
  <c r="U378" i="1"/>
  <c r="B5" i="1"/>
  <c r="B6" i="1"/>
  <c r="C5" i="1"/>
  <c r="C6" i="1"/>
  <c r="D5" i="1"/>
  <c r="D6" i="1"/>
  <c r="E5" i="1"/>
  <c r="E6" i="1"/>
  <c r="F5" i="1"/>
  <c r="F6" i="1"/>
  <c r="G5" i="1"/>
  <c r="G6" i="1"/>
  <c r="H5" i="1"/>
  <c r="H6" i="1"/>
  <c r="I5" i="1"/>
  <c r="I6" i="1"/>
  <c r="J5" i="1"/>
  <c r="J6" i="1"/>
  <c r="K5" i="1"/>
  <c r="K6" i="1"/>
  <c r="L5" i="1"/>
  <c r="L6" i="1"/>
  <c r="M5" i="1"/>
  <c r="M6" i="1"/>
  <c r="N5" i="1"/>
  <c r="N6" i="1"/>
  <c r="O5" i="1"/>
  <c r="O6" i="1"/>
  <c r="S6" i="1"/>
  <c r="Q5" i="1"/>
  <c r="Q6" i="1"/>
  <c r="P5" i="1"/>
  <c r="P6" i="1"/>
  <c r="S5" i="1"/>
  <c r="B3" i="1"/>
  <c r="B4" i="1"/>
  <c r="C3" i="1"/>
  <c r="C4" i="1"/>
  <c r="D3" i="1"/>
  <c r="D4" i="1"/>
  <c r="E3" i="1"/>
  <c r="E4" i="1"/>
  <c r="F3" i="1"/>
  <c r="F4" i="1"/>
  <c r="G3" i="1"/>
  <c r="G4" i="1"/>
  <c r="H3" i="1"/>
  <c r="H4" i="1"/>
  <c r="I3" i="1"/>
  <c r="I4" i="1"/>
  <c r="J3" i="1"/>
  <c r="J4" i="1"/>
  <c r="K3" i="1"/>
  <c r="K4" i="1"/>
  <c r="L3" i="1"/>
  <c r="L4" i="1"/>
  <c r="M3" i="1"/>
  <c r="M4" i="1"/>
  <c r="N3" i="1"/>
  <c r="N4" i="1"/>
  <c r="O3" i="1"/>
  <c r="O4" i="1"/>
  <c r="S4" i="1"/>
  <c r="Q3" i="1"/>
  <c r="Q4" i="1"/>
  <c r="P3" i="1"/>
  <c r="P4" i="1"/>
  <c r="S3" i="1"/>
  <c r="S2" i="1"/>
</calcChain>
</file>

<file path=xl/sharedStrings.xml><?xml version="1.0" encoding="utf-8"?>
<sst xmlns="http://schemas.openxmlformats.org/spreadsheetml/2006/main" count="2263" uniqueCount="478">
  <si>
    <t>AVERAGES</t>
  </si>
  <si>
    <t>Total Enrollment</t>
  </si>
  <si>
    <t>Total Absent</t>
  </si>
  <si>
    <t>Percent Present</t>
  </si>
  <si>
    <t>Total Unexcused Tardy</t>
  </si>
  <si>
    <t>Percent Unexcused Tardy</t>
  </si>
  <si>
    <t>Students with Absences</t>
  </si>
  <si>
    <t>February Abs. Total</t>
  </si>
  <si>
    <t>Previous Months' Abs. Total</t>
  </si>
  <si>
    <t>YTD Abs. Total</t>
  </si>
  <si>
    <t>February Tardy Total</t>
  </si>
  <si>
    <t>Previous Months' Tardy Total</t>
  </si>
  <si>
    <t>YTD Tardy Total</t>
  </si>
  <si>
    <t>Homeroom</t>
  </si>
  <si>
    <t>Grade Level</t>
  </si>
  <si>
    <t>Student 1</t>
  </si>
  <si>
    <t>A</t>
  </si>
  <si>
    <t>T</t>
  </si>
  <si>
    <t>Y</t>
  </si>
  <si>
    <t>K</t>
  </si>
  <si>
    <t>Student 2</t>
  </si>
  <si>
    <t>Student 3</t>
  </si>
  <si>
    <t>Student 4</t>
  </si>
  <si>
    <t>Student 5</t>
  </si>
  <si>
    <t>Student 6</t>
  </si>
  <si>
    <t>Student 7</t>
  </si>
  <si>
    <t>Student 8</t>
  </si>
  <si>
    <t>Pre-K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</si>
  <si>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</si>
  <si>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</si>
  <si>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</si>
  <si>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</si>
  <si>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</si>
  <si>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</si>
  <si>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</si>
  <si>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</si>
  <si>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</si>
  <si>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</si>
  <si>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</si>
  <si>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</si>
  <si>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</si>
  <si>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</si>
  <si>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</si>
  <si>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</si>
  <si>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</si>
  <si>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</si>
  <si>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</si>
  <si>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</si>
  <si>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</si>
  <si>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</si>
  <si>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</si>
  <si>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</si>
  <si>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</si>
  <si>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</si>
  <si>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</si>
  <si>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</si>
  <si>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</si>
  <si>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</si>
  <si>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</si>
  <si>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</si>
  <si>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</si>
  <si>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</si>
  <si>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</si>
  <si>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</si>
  <si>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</si>
  <si>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</si>
  <si>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</si>
  <si>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</si>
  <si>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</si>
  <si>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</si>
  <si>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</si>
  <si>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</si>
  <si>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</si>
  <si>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</si>
  <si>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</si>
  <si>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</si>
  <si>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</si>
  <si>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</si>
  <si>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</si>
  <si>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</si>
  <si>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</si>
  <si>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</si>
  <si>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</si>
  <si>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</si>
  <si>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65</t>
  </si>
  <si>
    <t>Student 66</t>
  </si>
  <si>
    <t>Student 67</t>
  </si>
  <si>
    <t>Student 68</t>
  </si>
  <si>
    <t>Student 69</t>
  </si>
  <si>
    <t>Student 70</t>
  </si>
  <si>
    <t>Student 71</t>
  </si>
  <si>
    <t>Student 72</t>
  </si>
  <si>
    <t>Student 73</t>
  </si>
  <si>
    <t>Student 74</t>
  </si>
  <si>
    <t>Student 75</t>
  </si>
  <si>
    <t>Student 76</t>
  </si>
  <si>
    <t>Student 77</t>
  </si>
  <si>
    <t>Student 78</t>
  </si>
  <si>
    <t>Student 79</t>
  </si>
  <si>
    <t>Student 80</t>
  </si>
  <si>
    <t>Student 81</t>
  </si>
  <si>
    <t>Student 82</t>
  </si>
  <si>
    <t>Student 83</t>
  </si>
  <si>
    <t>Student 84</t>
  </si>
  <si>
    <t>Student 85</t>
  </si>
  <si>
    <t>Student 86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</si>
  <si>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</si>
  <si>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</si>
  <si>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</si>
  <si>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</si>
  <si>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</si>
  <si>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</si>
  <si>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</si>
  <si>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</si>
  <si>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</si>
  <si>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</si>
  <si>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Student 97</t>
  </si>
  <si>
    <t>Student 98</t>
  </si>
  <si>
    <t>Student 99</t>
  </si>
  <si>
    <t>Student 100</t>
  </si>
  <si>
    <t>Student 101</t>
  </si>
  <si>
    <t>Student 102</t>
  </si>
  <si>
    <t>Student 103</t>
  </si>
  <si>
    <t>Student 104</t>
  </si>
  <si>
    <t>Student 105</t>
  </si>
  <si>
    <t>Student 106</t>
  </si>
  <si>
    <t>Student 107</t>
  </si>
  <si>
    <t>Student 108</t>
  </si>
  <si>
    <t>Student 109</t>
  </si>
  <si>
    <t>Student 110</t>
  </si>
  <si>
    <t>Student 111</t>
  </si>
  <si>
    <t>Student 112</t>
  </si>
  <si>
    <t>Student 113</t>
  </si>
  <si>
    <t>Student 114</t>
  </si>
  <si>
    <t>Student 115</t>
  </si>
  <si>
    <t>Student 116</t>
  </si>
  <si>
    <t>Student 117</t>
  </si>
  <si>
    <t>Student 118</t>
  </si>
  <si>
    <t>Student 119</t>
  </si>
  <si>
    <t>Student 120</t>
  </si>
  <si>
    <t>Student 121</t>
  </si>
  <si>
    <t>Student 122</t>
  </si>
  <si>
    <t>Student 123</t>
  </si>
  <si>
    <t>Student 124</t>
  </si>
  <si>
    <t>Student 125</t>
  </si>
  <si>
    <t>Student 126</t>
  </si>
  <si>
    <t>Student 127</t>
  </si>
  <si>
    <t>Student 128</t>
  </si>
  <si>
    <t>Student 129</t>
  </si>
  <si>
    <t>Student 130</t>
  </si>
  <si>
    <t>Student 131</t>
  </si>
  <si>
    <t>Student 132</t>
  </si>
  <si>
    <t>Student 133</t>
  </si>
  <si>
    <t>Student 134</t>
  </si>
  <si>
    <t>Student 135</t>
  </si>
  <si>
    <t>Student 136</t>
  </si>
  <si>
    <t>Student 137</t>
  </si>
  <si>
    <t>Student 138</t>
  </si>
  <si>
    <t>Student 139</t>
  </si>
  <si>
    <t>Student 140</t>
  </si>
  <si>
    <t>Student 141</t>
  </si>
  <si>
    <t>Student 142</t>
  </si>
  <si>
    <t>Student 143</t>
  </si>
  <si>
    <t>Student 144</t>
  </si>
  <si>
    <t>Student 145</t>
  </si>
  <si>
    <t>Student 146</t>
  </si>
  <si>
    <t>Student 147</t>
  </si>
  <si>
    <t>Student 148</t>
  </si>
  <si>
    <t>Student 149</t>
  </si>
  <si>
    <t>Student 150</t>
  </si>
  <si>
    <t>Student 151</t>
  </si>
  <si>
    <t>Student 152</t>
  </si>
  <si>
    <t>Student 153</t>
  </si>
  <si>
    <t>Student 154</t>
  </si>
  <si>
    <t>Student 155</t>
  </si>
  <si>
    <t>Student 156</t>
  </si>
  <si>
    <t>Student 157</t>
  </si>
  <si>
    <t>Student 158</t>
  </si>
  <si>
    <t>Student 159</t>
  </si>
  <si>
    <t>Student 160</t>
  </si>
  <si>
    <t>Student 161</t>
  </si>
  <si>
    <t>Student 162</t>
  </si>
  <si>
    <t>Student 163</t>
  </si>
  <si>
    <t>Student 164</t>
  </si>
  <si>
    <t>Student 165</t>
  </si>
  <si>
    <t>Student 166</t>
  </si>
  <si>
    <t>Student 167</t>
  </si>
  <si>
    <t>Student 168</t>
  </si>
  <si>
    <t>Student 169</t>
  </si>
  <si>
    <t>Student 170</t>
  </si>
  <si>
    <t>Student 171</t>
  </si>
  <si>
    <t>Student 172</t>
  </si>
  <si>
    <t>Student 173</t>
  </si>
  <si>
    <t>Student 174</t>
  </si>
  <si>
    <t>Student 175</t>
  </si>
  <si>
    <t>Student 176</t>
  </si>
  <si>
    <t>Student 177</t>
  </si>
  <si>
    <t>Student 178</t>
  </si>
  <si>
    <t>Student 179</t>
  </si>
  <si>
    <t>Student 180</t>
  </si>
  <si>
    <t>Student 181</t>
  </si>
  <si>
    <t>Student 182</t>
  </si>
  <si>
    <t>Student 183</t>
  </si>
  <si>
    <t>Student 184</t>
  </si>
  <si>
    <t>Student 185</t>
  </si>
  <si>
    <t>Student 186</t>
  </si>
  <si>
    <t>Student 187</t>
  </si>
  <si>
    <t>Student 188</t>
  </si>
  <si>
    <t>Student 189</t>
  </si>
  <si>
    <t>Student 190</t>
  </si>
  <si>
    <t>Student 191</t>
  </si>
  <si>
    <t>Student 192</t>
  </si>
  <si>
    <t>Student 193</t>
  </si>
  <si>
    <t>Student 194</t>
  </si>
  <si>
    <t>Student 195</t>
  </si>
  <si>
    <t>Student 196</t>
  </si>
  <si>
    <t>Student 197</t>
  </si>
  <si>
    <t>Student 198</t>
  </si>
  <si>
    <t>Student 199</t>
  </si>
  <si>
    <t>Student 200</t>
  </si>
  <si>
    <t>Student 201</t>
  </si>
  <si>
    <t>Student 202</t>
  </si>
  <si>
    <t>Student 203</t>
  </si>
  <si>
    <t>Student 204</t>
  </si>
  <si>
    <t>Student 205</t>
  </si>
  <si>
    <t>Student 206</t>
  </si>
  <si>
    <t>Student 207</t>
  </si>
  <si>
    <t>Student 208</t>
  </si>
  <si>
    <t>Student 209</t>
  </si>
  <si>
    <t>Student 210</t>
  </si>
  <si>
    <t>Student 211</t>
  </si>
  <si>
    <t>Student 212</t>
  </si>
  <si>
    <t>Student 213</t>
  </si>
  <si>
    <t>Student 214</t>
  </si>
  <si>
    <t>Student 215</t>
  </si>
  <si>
    <t>Student 216</t>
  </si>
  <si>
    <t>Student 217</t>
  </si>
  <si>
    <t>Student 218</t>
  </si>
  <si>
    <t>Student 219</t>
  </si>
  <si>
    <t>Student 220</t>
  </si>
  <si>
    <t>Student 221</t>
  </si>
  <si>
    <t>Student 222</t>
  </si>
  <si>
    <t>Student 223</t>
  </si>
  <si>
    <t>Student 224</t>
  </si>
  <si>
    <t>Student 225</t>
  </si>
  <si>
    <t>Student 226</t>
  </si>
  <si>
    <t>Student 227</t>
  </si>
  <si>
    <t>Student 228</t>
  </si>
  <si>
    <t>Student 229</t>
  </si>
  <si>
    <t>Student 230</t>
  </si>
  <si>
    <t>Student 231</t>
  </si>
  <si>
    <t>Student 232</t>
  </si>
  <si>
    <t>Student 233</t>
  </si>
  <si>
    <t>Student 234</t>
  </si>
  <si>
    <t>Student 235</t>
  </si>
  <si>
    <t>Student 236</t>
  </si>
  <si>
    <t>Student 237</t>
  </si>
  <si>
    <t>Student 238</t>
  </si>
  <si>
    <t>Student 239</t>
  </si>
  <si>
    <t>Student 240</t>
  </si>
  <si>
    <t>Student 241</t>
  </si>
  <si>
    <t>Student 242</t>
  </si>
  <si>
    <t>Student 243</t>
  </si>
  <si>
    <t>Student 244</t>
  </si>
  <si>
    <t>Student 245</t>
  </si>
  <si>
    <t>Student 246</t>
  </si>
  <si>
    <t>Student 247</t>
  </si>
  <si>
    <t>Student 248</t>
  </si>
  <si>
    <t>Student 249</t>
  </si>
  <si>
    <t>Student 250</t>
  </si>
  <si>
    <t>Student 251</t>
  </si>
  <si>
    <t>Student 252</t>
  </si>
  <si>
    <t>Student 253</t>
  </si>
  <si>
    <t>Student 254</t>
  </si>
  <si>
    <t>Student 255</t>
  </si>
  <si>
    <t>Student 256</t>
  </si>
  <si>
    <t>Student 257</t>
  </si>
  <si>
    <t>Student 258</t>
  </si>
  <si>
    <t>Student 259</t>
  </si>
  <si>
    <t>Student 260</t>
  </si>
  <si>
    <t>Student 261</t>
  </si>
  <si>
    <t>Student 262</t>
  </si>
  <si>
    <t>Student 263</t>
  </si>
  <si>
    <t>Student 264</t>
  </si>
  <si>
    <t>Student 265</t>
  </si>
  <si>
    <t>Student 266</t>
  </si>
  <si>
    <t>Student 267</t>
  </si>
  <si>
    <t>Student 268</t>
  </si>
  <si>
    <t>Student 269</t>
  </si>
  <si>
    <t>Student 270</t>
  </si>
  <si>
    <t>Student 271</t>
  </si>
  <si>
    <t>Student 272</t>
  </si>
  <si>
    <t>Student 273</t>
  </si>
  <si>
    <t>Student 274</t>
  </si>
  <si>
    <t>Student 275</t>
  </si>
  <si>
    <t>Student 276</t>
  </si>
  <si>
    <t>Student 277</t>
  </si>
  <si>
    <t>Student 278</t>
  </si>
  <si>
    <t>Student 279</t>
  </si>
  <si>
    <t>Student 280</t>
  </si>
  <si>
    <t>Student 281</t>
  </si>
  <si>
    <t>Student 282</t>
  </si>
  <si>
    <t>Student 283</t>
  </si>
  <si>
    <t>Student 284</t>
  </si>
  <si>
    <t>Student 285</t>
  </si>
  <si>
    <t>Student 286</t>
  </si>
  <si>
    <t>Student 287</t>
  </si>
  <si>
    <t>Student 288</t>
  </si>
  <si>
    <t>Student 289</t>
  </si>
  <si>
    <t>Student 290</t>
  </si>
  <si>
    <t>Student 291</t>
  </si>
  <si>
    <t>Student 292</t>
  </si>
  <si>
    <t>Student 293</t>
  </si>
  <si>
    <t>Student 294</t>
  </si>
  <si>
    <t>Student 295</t>
  </si>
  <si>
    <t>Student 296</t>
  </si>
  <si>
    <t>Student 297</t>
  </si>
  <si>
    <t>Student 298</t>
  </si>
  <si>
    <t>Student 299</t>
  </si>
  <si>
    <t>Student 300</t>
  </si>
  <si>
    <t>Student 301</t>
  </si>
  <si>
    <t>Student 302</t>
  </si>
  <si>
    <t>Student 303</t>
  </si>
  <si>
    <t>Student 304</t>
  </si>
  <si>
    <t>Student 305</t>
  </si>
  <si>
    <t>Student 306</t>
  </si>
  <si>
    <t>Student 307</t>
  </si>
  <si>
    <t>Student 308</t>
  </si>
  <si>
    <t>Student 309</t>
  </si>
  <si>
    <t>Student 310</t>
  </si>
  <si>
    <t>Student 311</t>
  </si>
  <si>
    <t>Student 312</t>
  </si>
  <si>
    <t>Student 313</t>
  </si>
  <si>
    <t>Student 314</t>
  </si>
  <si>
    <t>Student 315</t>
  </si>
  <si>
    <t>Student 316</t>
  </si>
  <si>
    <t>Student 317</t>
  </si>
  <si>
    <t>Student 318</t>
  </si>
  <si>
    <t>Student 319</t>
  </si>
  <si>
    <t>Student 320</t>
  </si>
  <si>
    <t>Student 321</t>
  </si>
  <si>
    <t>Student 322</t>
  </si>
  <si>
    <t>Student 323</t>
  </si>
  <si>
    <t>Student 324</t>
  </si>
  <si>
    <t>Student 325</t>
  </si>
  <si>
    <t>Student 326</t>
  </si>
  <si>
    <t>Student 327</t>
  </si>
  <si>
    <t>Student 328</t>
  </si>
  <si>
    <t>Student 329</t>
  </si>
  <si>
    <t>Student 330</t>
  </si>
  <si>
    <t>Student 331</t>
  </si>
  <si>
    <t>Student 332</t>
  </si>
  <si>
    <t>Student 333</t>
  </si>
  <si>
    <t>Student 334</t>
  </si>
  <si>
    <t>Student 335</t>
  </si>
  <si>
    <t>Student 336</t>
  </si>
  <si>
    <t>Student 337</t>
  </si>
  <si>
    <t>Student 338</t>
  </si>
  <si>
    <t>Student 339</t>
  </si>
  <si>
    <t>Student 340</t>
  </si>
  <si>
    <t>Student 341</t>
  </si>
  <si>
    <t>Student 342</t>
  </si>
  <si>
    <t>Student 343</t>
  </si>
  <si>
    <t>Student 344</t>
  </si>
  <si>
    <t>Student 345</t>
  </si>
  <si>
    <t>Student 346</t>
  </si>
  <si>
    <t>Student 347</t>
  </si>
  <si>
    <t>Student 348</t>
  </si>
  <si>
    <t>Student 349</t>
  </si>
  <si>
    <t>Student 350</t>
  </si>
  <si>
    <t>Student 351</t>
  </si>
  <si>
    <t>Student 352</t>
  </si>
  <si>
    <t>Student 353</t>
  </si>
  <si>
    <t>Student 354</t>
  </si>
  <si>
    <t>Student 355</t>
  </si>
  <si>
    <t>Student 356</t>
  </si>
  <si>
    <t>Student 357</t>
  </si>
  <si>
    <t>Student 358</t>
  </si>
  <si>
    <t>Student 359</t>
  </si>
  <si>
    <t>Student 360</t>
  </si>
  <si>
    <t>Student 361</t>
  </si>
  <si>
    <t>Student 362</t>
  </si>
  <si>
    <t>Student 363</t>
  </si>
  <si>
    <t>Student 364</t>
  </si>
  <si>
    <t>Student 365</t>
  </si>
  <si>
    <t>Student 366</t>
  </si>
  <si>
    <t>Student 367</t>
  </si>
  <si>
    <t>Student 368</t>
  </si>
  <si>
    <t>Student 369</t>
  </si>
  <si>
    <t>Student 370</t>
  </si>
  <si>
    <t>Student 371</t>
  </si>
  <si>
    <t>Student 372</t>
  </si>
  <si>
    <t>Student 373</t>
  </si>
  <si>
    <t>Student 374</t>
  </si>
  <si>
    <t>Student 375</t>
  </si>
  <si>
    <t>Student 376</t>
  </si>
  <si>
    <t>Student 377</t>
  </si>
  <si>
    <t>Student 378</t>
  </si>
  <si>
    <t>Student 379</t>
  </si>
  <si>
    <t>Student 380</t>
  </si>
  <si>
    <t>Student 381</t>
  </si>
  <si>
    <t>Student 382</t>
  </si>
  <si>
    <t>Student 383</t>
  </si>
  <si>
    <t>Student 384</t>
  </si>
  <si>
    <t>Student 385</t>
  </si>
  <si>
    <t>Student 386</t>
  </si>
  <si>
    <t>Student 387</t>
  </si>
  <si>
    <t>Student 388</t>
  </si>
  <si>
    <t>Student 389</t>
  </si>
  <si>
    <t>Student 390</t>
  </si>
  <si>
    <t>Student 391</t>
  </si>
  <si>
    <t>Student 392</t>
  </si>
  <si>
    <t>Student 393</t>
  </si>
  <si>
    <t>Student 394</t>
  </si>
  <si>
    <t>Student 395</t>
  </si>
  <si>
    <t>Student 396</t>
  </si>
  <si>
    <t>Student 397</t>
  </si>
  <si>
    <t>Student 398</t>
  </si>
  <si>
    <t>Student 399</t>
  </si>
  <si>
    <t>Student 400</t>
  </si>
  <si>
    <t>Student 401</t>
  </si>
  <si>
    <t>Student 402</t>
  </si>
  <si>
    <t>Student 403</t>
  </si>
  <si>
    <t>Student 404</t>
  </si>
  <si>
    <t>Student 405</t>
  </si>
  <si>
    <t>Student 406</t>
  </si>
  <si>
    <t>Student 407</t>
  </si>
  <si>
    <t>Student 408</t>
  </si>
  <si>
    <t>Student 409</t>
  </si>
  <si>
    <t>Student 410</t>
  </si>
  <si>
    <t>Student 411</t>
  </si>
  <si>
    <t>Student 412</t>
  </si>
  <si>
    <t>Gonzales</t>
  </si>
  <si>
    <t>Jefferson</t>
  </si>
  <si>
    <t>Baker</t>
  </si>
  <si>
    <t>Anderson</t>
  </si>
  <si>
    <t>Petersen</t>
  </si>
  <si>
    <t>Groves</t>
  </si>
  <si>
    <t>Potter</t>
  </si>
  <si>
    <t>Fink</t>
  </si>
  <si>
    <t>Foster</t>
  </si>
  <si>
    <t>Hoffman</t>
  </si>
  <si>
    <t>Washington</t>
  </si>
  <si>
    <t>Brown</t>
  </si>
  <si>
    <t>Cole</t>
  </si>
  <si>
    <t>Kemper</t>
  </si>
  <si>
    <t>Sloan</t>
  </si>
  <si>
    <t>Matthews</t>
  </si>
  <si>
    <t>Ellison</t>
  </si>
  <si>
    <t>Buxton</t>
  </si>
  <si>
    <t>Previous Chronic Absence</t>
  </si>
  <si>
    <t>Cole - Grade 1</t>
  </si>
  <si>
    <t>Groves - Grade 1</t>
  </si>
  <si>
    <t>Hoffman - Grade 1</t>
  </si>
  <si>
    <t>Sloan - Grade 1</t>
  </si>
  <si>
    <t>Brown - Grade 2</t>
  </si>
  <si>
    <t>Groves - Grade 2</t>
  </si>
  <si>
    <t>Petersen - Grade 2</t>
  </si>
  <si>
    <t>Buxton - Grade 3</t>
  </si>
  <si>
    <t>Monday, November 30, 2015</t>
  </si>
  <si>
    <t>Kemper - Grade 3</t>
  </si>
  <si>
    <t>Groves - Grade 4</t>
  </si>
  <si>
    <t>Gonzales - Grade 4</t>
  </si>
  <si>
    <t>Anderson - Grade 4</t>
  </si>
  <si>
    <t>Matthews - Grade 4</t>
  </si>
  <si>
    <t>Foster - Grade 5</t>
  </si>
  <si>
    <t>Jefferson - Grade 5</t>
  </si>
  <si>
    <t>Washington - Grade 5</t>
  </si>
  <si>
    <t>Ellison - Grade K</t>
  </si>
  <si>
    <t>Potter - Grade K</t>
  </si>
  <si>
    <t>Baker - Grade Pre-K</t>
  </si>
  <si>
    <t>Fink - Grade Pre-K</t>
  </si>
  <si>
    <t>Mom called - out sick</t>
  </si>
  <si>
    <t>Excused - Dentist Appointment</t>
  </si>
  <si>
    <t>Excused - Doctor Appointment</t>
  </si>
  <si>
    <t>On vacation</t>
  </si>
  <si>
    <t>Dad called - out sick</t>
  </si>
  <si>
    <t>Grandma called - out sick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</si>
</sst>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16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0" fillId="0" borderId="2" xfId="0" applyBorder="1"/>
    <xf numFmtId="2" fontId="2" fillId="0" borderId="3" xfId="0" applyNumberFormat="1" applyFont="1" applyBorder="1"/>
    <xf numFmtId="0" fontId="2" fillId="0" borderId="4" xfId="0" applyFont="1" applyBorder="1"/>
    <xf numFmtId="0" fontId="0" fillId="0" borderId="0" xfId="0" applyFill="1" applyBorder="1"/>
    <xf numFmtId="2" fontId="2" fillId="0" borderId="5" xfId="0" applyNumberFormat="1" applyFont="1" applyBorder="1"/>
    <xf numFmtId="164" fontId="2" fillId="0" borderId="4" xfId="0" applyNumberFormat="1" applyFont="1" applyBorder="1"/>
    <xf numFmtId="164" fontId="0" fillId="0" borderId="0" xfId="1" applyNumberFormat="1" applyFont="1" applyBorder="1"/>
    <xf numFmtId="9" fontId="2" fillId="0" borderId="5" xfId="1" applyFont="1" applyBorder="1"/>
    <xf numFmtId="164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6" xfId="0" applyFont="1" applyBorder="1"/>
    <xf numFmtId="9" fontId="0" fillId="0" borderId="7" xfId="1" applyFont="1" applyBorder="1"/>
    <xf numFmtId="9" fontId="2" fillId="0" borderId="8" xfId="1" applyFont="1" applyBorder="1"/>
    <xf numFmtId="9" fontId="0" fillId="0" borderId="0" xfId="1" applyFont="1"/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1" fontId="0" fillId="0" borderId="0" xfId="0" applyNumberFormat="1" applyFont="1"/>
    <xf numFmtId="1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0" fillId="0" borderId="0" xfId="0" applyFont="1" applyFill="1" applyBorder="1"/>
    <xf numFmtId="164" fontId="1" fillId="0" borderId="0" xfId="1" applyNumberFormat="1" applyFont="1" applyBorder="1"/>
    <xf numFmtId="0" fontId="0" fillId="0" borderId="0" xfId="0" applyFont="1" applyBorder="1"/>
    <xf numFmtId="9" fontId="1" fillId="0" borderId="0" xfId="1" applyFont="1" applyBorder="1"/>
    <xf numFmtId="164" fontId="0" fillId="0" borderId="0" xfId="0" applyNumberFormat="1" applyFont="1" applyBorder="1"/>
    <xf numFmtId="0" fontId="0" fillId="0" borderId="10" xfId="0" applyFont="1" applyBorder="1"/>
    <xf numFmtId="0" fontId="0" fillId="0" borderId="11" xfId="0" applyFont="1" applyBorder="1"/>
  </cellXfs>
  <cellStyles count="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Percent" xfId="1" builtinId="5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lein20/Documents/Personal%20Documents/Past%20Jobs/CFA:Liberty/Attendance/Tracking/Liberty%20Attendance%20Tracker%20w:o%20names%20-%20SY%2014-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June"/>
      <sheetName val="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>
            <v>42037</v>
          </cell>
          <cell r="C1">
            <v>42038</v>
          </cell>
          <cell r="D1">
            <v>42039</v>
          </cell>
          <cell r="E1">
            <v>42040</v>
          </cell>
          <cell r="F1">
            <v>42041</v>
          </cell>
          <cell r="G1">
            <v>42044</v>
          </cell>
          <cell r="H1">
            <v>42045</v>
          </cell>
          <cell r="I1">
            <v>42046</v>
          </cell>
          <cell r="J1">
            <v>42047</v>
          </cell>
          <cell r="K1">
            <v>42048</v>
          </cell>
          <cell r="L1">
            <v>42053</v>
          </cell>
          <cell r="M1">
            <v>42054</v>
          </cell>
          <cell r="N1">
            <v>42058</v>
          </cell>
          <cell r="O1">
            <v>42059</v>
          </cell>
          <cell r="P1">
            <v>42060</v>
          </cell>
          <cell r="Q1">
            <v>42062</v>
          </cell>
          <cell r="R1" t="str">
            <v>AVERAGES</v>
          </cell>
        </row>
        <row r="4">
          <cell r="A4" t="str">
            <v>Percent Present</v>
          </cell>
          <cell r="B4">
            <v>0.87695749440715887</v>
          </cell>
          <cell r="C4">
            <v>0.95078299776286357</v>
          </cell>
          <cell r="D4">
            <v>0.9486607142857143</v>
          </cell>
          <cell r="E4">
            <v>0.9308035714285714</v>
          </cell>
          <cell r="F4">
            <v>0.94407158836689042</v>
          </cell>
          <cell r="G4">
            <v>0.95302013422818788</v>
          </cell>
          <cell r="H4">
            <v>0.8565022421524664</v>
          </cell>
          <cell r="I4">
            <v>0.95515695067264572</v>
          </cell>
          <cell r="J4">
            <v>0.95739910313901344</v>
          </cell>
          <cell r="K4">
            <v>0.91255605381165916</v>
          </cell>
          <cell r="L4">
            <v>0.87443946188340804</v>
          </cell>
          <cell r="M4">
            <v>0.93064876957494402</v>
          </cell>
          <cell r="N4">
            <v>0.85458612975391501</v>
          </cell>
          <cell r="O4">
            <v>0.94630872483221473</v>
          </cell>
          <cell r="P4">
            <v>0.9376391982182628</v>
          </cell>
          <cell r="Q4">
            <v>0.89532293986636968</v>
          </cell>
          <cell r="R4">
            <v>0.92084956687854669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156" workbookViewId="0">
      <selection activeCell="D79" sqref="D79"/>
    </sheetView>
  </sheetViews>
  <sheetFormatPr baseColWidth="10" defaultRowHeight="15" x14ac:dyDescent="0"/>
  <cols>
    <col min="1" max="1" width="22.33203125" customWidth="1"/>
    <col min="2" max="2" width="7.6640625" customWidth="1"/>
    <col min="3" max="3" width="26.5" customWidth="1"/>
  </cols>
  <sheetData>
    <row r="1" spans="1:4">
      <c r="A1" s="2" t="s">
        <v>459</v>
      </c>
      <c r="B1" s="1"/>
    </row>
    <row r="2" spans="1:4">
      <c r="A2" s="38" t="s">
        <v>1</v>
      </c>
      <c r="B2" s="39">
        <v>428</v>
      </c>
    </row>
    <row r="3" spans="1:4">
      <c r="A3" s="35" t="s">
        <v>2</v>
      </c>
      <c r="B3" s="33">
        <f>COUNTIF(B11:B237, "A")</f>
        <v>58</v>
      </c>
    </row>
    <row r="4" spans="1:4">
      <c r="A4" s="37" t="s">
        <v>3</v>
      </c>
      <c r="B4" s="34">
        <f t="shared" ref="B4" si="0">(B2-B3)/B2</f>
        <v>0.86448598130841126</v>
      </c>
      <c r="C4" s="14"/>
      <c r="D4" s="14"/>
    </row>
    <row r="5" spans="1:4">
      <c r="A5" s="35" t="s">
        <v>4</v>
      </c>
      <c r="B5" s="33">
        <f>COUNTIF(B13:B239, "T")</f>
        <v>52</v>
      </c>
    </row>
    <row r="6" spans="1:4">
      <c r="A6" s="35" t="s">
        <v>5</v>
      </c>
      <c r="B6" s="36">
        <f t="shared" ref="B6" si="1">B5/B2</f>
        <v>0.12149532710280374</v>
      </c>
    </row>
    <row r="7" spans="1:4">
      <c r="A7" s="2"/>
    </row>
    <row r="8" spans="1:4">
      <c r="A8" s="3"/>
      <c r="B8" s="19"/>
      <c r="C8" s="21"/>
      <c r="D8" s="21"/>
    </row>
    <row r="9" spans="1:4">
      <c r="A9" s="31" t="s">
        <v>451</v>
      </c>
      <c r="B9" s="31"/>
      <c r="C9" s="31"/>
      <c r="D9" s="21"/>
    </row>
    <row r="10" spans="1:4">
      <c r="A10" s="3"/>
      <c r="B10" s="19"/>
      <c r="C10" s="21"/>
      <c r="D10" s="21"/>
    </row>
    <row r="11" spans="1:4">
      <c r="A11" s="22" t="s">
        <v>29</v>
      </c>
      <c r="B11" s="23" t="s">
        <v>16</v>
      </c>
      <c r="C11" s="28" t="s">
        <v>472</v>
      </c>
      <c r="D11" s="28"/>
    </row>
    <row r="12" spans="1:4">
      <c r="A12" s="22" t="s">
        <v>139</v>
      </c>
      <c r="B12" s="23" t="s">
        <v>17</v>
      </c>
      <c r="C12" s="28"/>
      <c r="D12" s="28"/>
    </row>
    <row r="13" spans="1:4">
      <c r="A13" s="22" t="s">
        <v>68</v>
      </c>
      <c r="B13" s="23" t="s">
        <v>16</v>
      </c>
      <c r="C13" s="28"/>
      <c r="D13" s="28"/>
    </row>
    <row r="14" spans="1:4">
      <c r="A14" s="22" t="s">
        <v>66</v>
      </c>
      <c r="B14" s="23" t="s">
        <v>17</v>
      </c>
      <c r="C14" s="28"/>
      <c r="D14" s="28"/>
    </row>
    <row r="15" spans="1:4">
      <c r="A15" s="22" t="s">
        <v>161</v>
      </c>
      <c r="B15" t="s">
        <v>17</v>
      </c>
      <c r="C15" s="29"/>
      <c r="D15" s="28"/>
    </row>
    <row r="16" spans="1:4">
      <c r="A16" s="22" t="s">
        <v>380</v>
      </c>
      <c r="B16" t="s">
        <v>17</v>
      </c>
      <c r="C16" s="28" t="s">
        <v>473</v>
      </c>
      <c r="D16" s="28"/>
    </row>
    <row r="17" spans="1:4">
      <c r="A17" s="22" t="s">
        <v>405</v>
      </c>
      <c r="B17" t="s">
        <v>17</v>
      </c>
      <c r="C17" s="28"/>
      <c r="D17" s="28"/>
    </row>
    <row r="18" spans="1:4">
      <c r="A18" s="22"/>
      <c r="C18" s="28"/>
      <c r="D18" s="28"/>
    </row>
    <row r="19" spans="1:4">
      <c r="A19" s="31" t="s">
        <v>452</v>
      </c>
      <c r="B19" s="31"/>
      <c r="C19" s="31"/>
      <c r="D19" s="28"/>
    </row>
    <row r="20" spans="1:4">
      <c r="A20" s="22"/>
      <c r="C20" s="28"/>
      <c r="D20" s="28"/>
    </row>
    <row r="21" spans="1:4">
      <c r="A21" s="22" t="s">
        <v>21</v>
      </c>
      <c r="B21" s="23" t="s">
        <v>17</v>
      </c>
      <c r="C21" s="28"/>
      <c r="D21" s="28"/>
    </row>
    <row r="22" spans="1:4">
      <c r="A22" s="22"/>
      <c r="B22" s="23"/>
      <c r="C22" s="28"/>
      <c r="D22" s="28"/>
    </row>
    <row r="23" spans="1:4">
      <c r="A23" s="31" t="s">
        <v>453</v>
      </c>
      <c r="B23" s="31"/>
      <c r="C23" s="31"/>
      <c r="D23" s="28"/>
    </row>
    <row r="24" spans="1:4">
      <c r="A24" s="22"/>
      <c r="B24" s="23"/>
      <c r="C24" s="28"/>
      <c r="D24" s="28"/>
    </row>
    <row r="25" spans="1:4">
      <c r="A25" s="22" t="s">
        <v>125</v>
      </c>
      <c r="B25" s="23" t="s">
        <v>16</v>
      </c>
      <c r="C25" s="28"/>
      <c r="D25" s="28"/>
    </row>
    <row r="26" spans="1:4">
      <c r="A26" s="22" t="s">
        <v>195</v>
      </c>
      <c r="B26" t="s">
        <v>16</v>
      </c>
      <c r="C26" s="30"/>
      <c r="D26" s="28"/>
    </row>
    <row r="27" spans="1:4">
      <c r="A27" s="22" t="s">
        <v>250</v>
      </c>
      <c r="B27" t="s">
        <v>16</v>
      </c>
      <c r="C27" s="28"/>
      <c r="D27" s="28"/>
    </row>
    <row r="28" spans="1:4">
      <c r="A28" s="22" t="s">
        <v>61</v>
      </c>
      <c r="B28" s="23" t="s">
        <v>16</v>
      </c>
      <c r="C28" s="28"/>
      <c r="D28" s="28"/>
    </row>
    <row r="29" spans="1:4">
      <c r="A29" s="22" t="s">
        <v>126</v>
      </c>
      <c r="B29" s="23" t="s">
        <v>16</v>
      </c>
      <c r="C29" s="28"/>
      <c r="D29" s="28"/>
    </row>
    <row r="30" spans="1:4">
      <c r="A30" s="22" t="s">
        <v>224</v>
      </c>
      <c r="B30" s="23" t="s">
        <v>16</v>
      </c>
      <c r="C30" s="28" t="s">
        <v>472</v>
      </c>
      <c r="D30" s="28"/>
    </row>
    <row r="31" spans="1:4">
      <c r="A31" s="22" t="s">
        <v>256</v>
      </c>
      <c r="B31" s="23" t="s">
        <v>16</v>
      </c>
      <c r="C31" s="28"/>
      <c r="D31" s="28"/>
    </row>
    <row r="32" spans="1:4">
      <c r="A32" s="22" t="s">
        <v>389</v>
      </c>
      <c r="B32" t="s">
        <v>16</v>
      </c>
      <c r="C32" s="28"/>
      <c r="D32" s="28"/>
    </row>
    <row r="33" spans="1:4">
      <c r="A33" s="22"/>
      <c r="C33" s="28"/>
      <c r="D33" s="28"/>
    </row>
    <row r="34" spans="1:4">
      <c r="A34" s="31" t="s">
        <v>454</v>
      </c>
      <c r="B34" s="31"/>
      <c r="C34" s="31"/>
      <c r="D34" s="28"/>
    </row>
    <row r="35" spans="1:4">
      <c r="A35" s="22"/>
      <c r="C35" s="28"/>
      <c r="D35" s="28"/>
    </row>
    <row r="36" spans="1:4">
      <c r="A36" s="22" t="s">
        <v>160</v>
      </c>
      <c r="B36" s="23" t="s">
        <v>17</v>
      </c>
      <c r="C36" s="28"/>
      <c r="D36" s="29"/>
    </row>
    <row r="37" spans="1:4">
      <c r="A37" s="22" t="s">
        <v>84</v>
      </c>
      <c r="B37" s="23" t="s">
        <v>17</v>
      </c>
      <c r="C37" s="28"/>
      <c r="D37" s="29"/>
    </row>
    <row r="38" spans="1:4">
      <c r="A38" s="22" t="s">
        <v>151</v>
      </c>
      <c r="B38" t="s">
        <v>17</v>
      </c>
      <c r="C38" s="28"/>
      <c r="D38" s="29"/>
    </row>
    <row r="39" spans="1:4">
      <c r="A39" s="22" t="s">
        <v>182</v>
      </c>
      <c r="B39" s="23" t="s">
        <v>16</v>
      </c>
      <c r="C39" s="28"/>
      <c r="D39" s="29"/>
    </row>
    <row r="40" spans="1:4">
      <c r="A40" s="22" t="s">
        <v>178</v>
      </c>
      <c r="B40" s="23" t="s">
        <v>17</v>
      </c>
      <c r="C40" s="28"/>
      <c r="D40" s="29"/>
    </row>
    <row r="41" spans="1:4">
      <c r="A41" s="22" t="s">
        <v>330</v>
      </c>
      <c r="B41" t="s">
        <v>17</v>
      </c>
      <c r="C41" s="28"/>
      <c r="D41" s="29"/>
    </row>
    <row r="42" spans="1:4">
      <c r="A42" s="22"/>
      <c r="C42" s="28"/>
      <c r="D42" s="29"/>
    </row>
    <row r="43" spans="1:4" ht="15" customHeight="1">
      <c r="A43" s="32" t="s">
        <v>455</v>
      </c>
      <c r="B43" s="32"/>
      <c r="C43" s="32"/>
      <c r="D43" s="29"/>
    </row>
    <row r="44" spans="1:4">
      <c r="A44" s="22"/>
      <c r="C44" s="28"/>
      <c r="D44" s="29"/>
    </row>
    <row r="45" spans="1:4">
      <c r="A45" s="22" t="s">
        <v>109</v>
      </c>
      <c r="B45" t="s">
        <v>16</v>
      </c>
      <c r="C45" s="28"/>
      <c r="D45" s="28"/>
    </row>
    <row r="46" spans="1:4">
      <c r="A46" s="22" t="s">
        <v>184</v>
      </c>
      <c r="B46" s="23" t="s">
        <v>17</v>
      </c>
      <c r="C46" s="28"/>
      <c r="D46" s="28"/>
    </row>
    <row r="47" spans="1:4">
      <c r="A47" s="22" t="s">
        <v>35</v>
      </c>
      <c r="B47" s="23" t="s">
        <v>16</v>
      </c>
      <c r="C47" s="28"/>
      <c r="D47" s="28"/>
    </row>
    <row r="48" spans="1:4">
      <c r="A48" s="22" t="s">
        <v>321</v>
      </c>
      <c r="B48" t="s">
        <v>17</v>
      </c>
      <c r="C48" s="28"/>
      <c r="D48" s="28"/>
    </row>
    <row r="49" spans="1:4">
      <c r="A49" s="22" t="s">
        <v>400</v>
      </c>
      <c r="B49" t="s">
        <v>17</v>
      </c>
      <c r="C49" s="28"/>
      <c r="D49" s="28"/>
    </row>
    <row r="50" spans="1:4">
      <c r="A50" s="22" t="s">
        <v>245</v>
      </c>
      <c r="B50" t="s">
        <v>16</v>
      </c>
      <c r="C50" s="28"/>
      <c r="D50" s="28"/>
    </row>
    <row r="51" spans="1:4">
      <c r="A51" s="22" t="s">
        <v>306</v>
      </c>
      <c r="B51" t="s">
        <v>17</v>
      </c>
      <c r="C51" s="28"/>
      <c r="D51" s="28"/>
    </row>
    <row r="52" spans="1:4">
      <c r="A52" s="22" t="s">
        <v>381</v>
      </c>
      <c r="B52" t="s">
        <v>16</v>
      </c>
      <c r="C52" s="30"/>
      <c r="D52" s="28"/>
    </row>
    <row r="53" spans="1:4">
      <c r="A53" s="22" t="s">
        <v>415</v>
      </c>
      <c r="B53" t="s">
        <v>16</v>
      </c>
      <c r="C53" s="30"/>
      <c r="D53" s="28"/>
    </row>
    <row r="54" spans="1:4">
      <c r="A54" s="22"/>
      <c r="C54" s="30"/>
      <c r="D54" s="28"/>
    </row>
    <row r="55" spans="1:4" ht="15" customHeight="1">
      <c r="A55" s="32" t="s">
        <v>456</v>
      </c>
      <c r="B55" s="32"/>
      <c r="C55" s="32"/>
      <c r="D55" s="28"/>
    </row>
    <row r="56" spans="1:4">
      <c r="A56" s="22"/>
      <c r="C56" s="30"/>
      <c r="D56" s="28"/>
    </row>
    <row r="57" spans="1:4">
      <c r="A57" s="22" t="s">
        <v>138</v>
      </c>
      <c r="B57" s="23" t="s">
        <v>16</v>
      </c>
      <c r="C57" s="28"/>
      <c r="D57" s="28"/>
    </row>
    <row r="58" spans="1:4">
      <c r="A58" s="22"/>
      <c r="B58" s="23"/>
      <c r="C58" s="28"/>
      <c r="D58" s="28"/>
    </row>
    <row r="59" spans="1:4">
      <c r="A59" s="32" t="s">
        <v>457</v>
      </c>
      <c r="B59" s="32"/>
      <c r="C59" s="32"/>
      <c r="D59" s="28"/>
    </row>
    <row r="60" spans="1:4">
      <c r="A60" s="22"/>
      <c r="B60" s="23"/>
      <c r="C60" s="28"/>
      <c r="D60" s="28"/>
    </row>
    <row r="61" spans="1:4">
      <c r="A61" s="22" t="s">
        <v>44</v>
      </c>
      <c r="B61" s="23" t="s">
        <v>17</v>
      </c>
      <c r="C61" s="28"/>
      <c r="D61" s="28"/>
    </row>
    <row r="62" spans="1:4">
      <c r="A62" s="22" t="s">
        <v>108</v>
      </c>
      <c r="B62" s="23" t="s">
        <v>16</v>
      </c>
      <c r="C62" s="28"/>
      <c r="D62" s="28"/>
    </row>
    <row r="63" spans="1:4">
      <c r="A63" s="22" t="s">
        <v>124</v>
      </c>
      <c r="B63" s="23" t="s">
        <v>17</v>
      </c>
      <c r="C63" s="28"/>
      <c r="D63" s="28"/>
    </row>
    <row r="64" spans="1:4">
      <c r="A64" s="22" t="s">
        <v>215</v>
      </c>
      <c r="B64" s="23" t="s">
        <v>16</v>
      </c>
      <c r="C64" s="28"/>
      <c r="D64" s="28"/>
    </row>
    <row r="65" spans="1:4">
      <c r="A65" s="22" t="s">
        <v>234</v>
      </c>
      <c r="B65" t="s">
        <v>17</v>
      </c>
      <c r="C65" s="28"/>
      <c r="D65" s="28"/>
    </row>
    <row r="66" spans="1:4">
      <c r="A66" s="22" t="s">
        <v>259</v>
      </c>
      <c r="B66" s="23" t="s">
        <v>16</v>
      </c>
      <c r="C66" s="28"/>
      <c r="D66" s="28"/>
    </row>
    <row r="67" spans="1:4">
      <c r="A67" s="22" t="s">
        <v>430</v>
      </c>
      <c r="B67" t="s">
        <v>16</v>
      </c>
      <c r="C67" s="28"/>
      <c r="D67" s="28"/>
    </row>
    <row r="68" spans="1:4">
      <c r="A68" s="22"/>
      <c r="C68" s="28"/>
      <c r="D68" s="28"/>
    </row>
    <row r="69" spans="1:4" ht="15" customHeight="1">
      <c r="A69" s="32" t="s">
        <v>458</v>
      </c>
      <c r="B69" s="32"/>
      <c r="C69" s="32"/>
      <c r="D69" s="28"/>
    </row>
    <row r="70" spans="1:4">
      <c r="A70" s="22"/>
      <c r="C70" s="28"/>
      <c r="D70" s="28"/>
    </row>
    <row r="71" spans="1:4">
      <c r="A71" s="22" t="s">
        <v>315</v>
      </c>
      <c r="B71" t="s">
        <v>16</v>
      </c>
      <c r="C71" s="28"/>
      <c r="D71" s="28"/>
    </row>
    <row r="72" spans="1:4">
      <c r="A72" s="22" t="s">
        <v>376</v>
      </c>
      <c r="B72" s="23" t="s">
        <v>16</v>
      </c>
      <c r="C72" s="28" t="s">
        <v>477</v>
      </c>
      <c r="D72" s="28"/>
    </row>
    <row r="73" spans="1:4">
      <c r="A73" s="22" t="s">
        <v>165</v>
      </c>
      <c r="B73" s="23" t="s">
        <v>16</v>
      </c>
      <c r="C73" s="28"/>
      <c r="D73" s="28"/>
    </row>
    <row r="74" spans="1:4">
      <c r="A74" s="22" t="s">
        <v>240</v>
      </c>
      <c r="B74" s="23" t="s">
        <v>17</v>
      </c>
      <c r="C74" s="28"/>
      <c r="D74" s="28"/>
    </row>
    <row r="75" spans="1:4">
      <c r="A75" s="22" t="s">
        <v>372</v>
      </c>
      <c r="B75" s="23" t="s">
        <v>17</v>
      </c>
      <c r="C75" s="30"/>
      <c r="D75" s="28"/>
    </row>
    <row r="76" spans="1:4">
      <c r="A76" s="22" t="s">
        <v>396</v>
      </c>
      <c r="B76" t="s">
        <v>17</v>
      </c>
      <c r="C76" s="28"/>
      <c r="D76" s="28"/>
    </row>
    <row r="77" spans="1:4">
      <c r="A77" s="22" t="s">
        <v>418</v>
      </c>
      <c r="B77" t="s">
        <v>17</v>
      </c>
      <c r="C77" s="28"/>
      <c r="D77" s="28"/>
    </row>
    <row r="78" spans="1:4">
      <c r="A78" s="22"/>
      <c r="C78" s="28"/>
      <c r="D78" s="28"/>
    </row>
    <row r="79" spans="1:4">
      <c r="A79" s="32" t="s">
        <v>460</v>
      </c>
      <c r="B79" s="32"/>
      <c r="C79" s="32"/>
      <c r="D79" s="28"/>
    </row>
    <row r="80" spans="1:4">
      <c r="A80" s="22"/>
      <c r="C80" s="28"/>
      <c r="D80" s="28"/>
    </row>
    <row r="81" spans="1:4">
      <c r="A81" s="22" t="s">
        <v>231</v>
      </c>
      <c r="B81" s="23" t="s">
        <v>16</v>
      </c>
      <c r="C81" s="28"/>
      <c r="D81" s="28"/>
    </row>
    <row r="82" spans="1:4">
      <c r="A82" s="22" t="s">
        <v>111</v>
      </c>
      <c r="B82" s="23" t="s">
        <v>16</v>
      </c>
      <c r="C82" s="28" t="s">
        <v>475</v>
      </c>
      <c r="D82" s="28"/>
    </row>
    <row r="83" spans="1:4">
      <c r="A83" s="22" t="s">
        <v>219</v>
      </c>
      <c r="B83" s="23" t="s">
        <v>16</v>
      </c>
      <c r="C83" s="28"/>
      <c r="D83" s="28"/>
    </row>
    <row r="84" spans="1:4">
      <c r="A84" s="22" t="s">
        <v>102</v>
      </c>
      <c r="B84" s="23" t="s">
        <v>16</v>
      </c>
      <c r="C84" s="28"/>
      <c r="D84" s="28"/>
    </row>
    <row r="85" spans="1:4">
      <c r="A85" s="22" t="s">
        <v>199</v>
      </c>
      <c r="B85" s="23" t="s">
        <v>17</v>
      </c>
      <c r="C85" s="28"/>
      <c r="D85" s="28"/>
    </row>
    <row r="86" spans="1:4">
      <c r="A86" s="22" t="s">
        <v>248</v>
      </c>
      <c r="B86" s="23" t="s">
        <v>17</v>
      </c>
      <c r="C86" s="30"/>
      <c r="D86" s="28"/>
    </row>
    <row r="87" spans="1:4">
      <c r="A87" s="22" t="s">
        <v>355</v>
      </c>
      <c r="B87" s="23" t="s">
        <v>17</v>
      </c>
      <c r="C87" s="28"/>
      <c r="D87" s="28"/>
    </row>
    <row r="88" spans="1:4">
      <c r="A88" s="22"/>
      <c r="B88" s="23"/>
      <c r="C88" s="28"/>
      <c r="D88" s="28"/>
    </row>
    <row r="89" spans="1:4" ht="15" customHeight="1">
      <c r="A89" s="32" t="s">
        <v>463</v>
      </c>
      <c r="B89" s="32"/>
      <c r="C89" s="32"/>
      <c r="D89" s="28"/>
    </row>
    <row r="90" spans="1:4">
      <c r="A90" s="22"/>
      <c r="B90" s="23"/>
      <c r="C90" s="28"/>
      <c r="D90" s="28"/>
    </row>
    <row r="91" spans="1:4">
      <c r="A91" s="22" t="s">
        <v>24</v>
      </c>
      <c r="B91" s="23" t="s">
        <v>16</v>
      </c>
      <c r="C91" s="28"/>
      <c r="D91" s="28"/>
    </row>
    <row r="92" spans="1:4">
      <c r="A92" s="22" t="s">
        <v>53</v>
      </c>
      <c r="B92" s="23" t="s">
        <v>16</v>
      </c>
      <c r="C92" s="28"/>
      <c r="D92" s="28"/>
    </row>
    <row r="93" spans="1:4">
      <c r="A93" s="22" t="s">
        <v>197</v>
      </c>
      <c r="B93" s="23" t="s">
        <v>17</v>
      </c>
      <c r="C93" s="28"/>
      <c r="D93" s="28"/>
    </row>
    <row r="94" spans="1:4">
      <c r="A94" s="22" t="s">
        <v>373</v>
      </c>
      <c r="B94" s="23" t="s">
        <v>16</v>
      </c>
      <c r="C94" s="28" t="s">
        <v>475</v>
      </c>
      <c r="D94" s="28"/>
    </row>
    <row r="95" spans="1:4">
      <c r="A95" s="22"/>
      <c r="B95" s="23"/>
      <c r="C95" s="28"/>
      <c r="D95" s="28"/>
    </row>
    <row r="96" spans="1:4" ht="15" customHeight="1">
      <c r="A96" s="32" t="s">
        <v>462</v>
      </c>
      <c r="B96" s="32"/>
      <c r="C96" s="32"/>
      <c r="D96" s="28"/>
    </row>
    <row r="97" spans="1:4">
      <c r="A97" s="22"/>
      <c r="B97" s="23"/>
      <c r="C97" s="28"/>
      <c r="D97" s="28"/>
    </row>
    <row r="98" spans="1:4">
      <c r="A98" s="22" t="s">
        <v>72</v>
      </c>
      <c r="B98" s="23" t="s">
        <v>17</v>
      </c>
      <c r="C98" s="28"/>
      <c r="D98" s="28"/>
    </row>
    <row r="99" spans="1:4">
      <c r="A99" s="22" t="s">
        <v>296</v>
      </c>
      <c r="B99" s="23" t="s">
        <v>16</v>
      </c>
      <c r="C99" s="28"/>
      <c r="D99" s="28"/>
    </row>
    <row r="100" spans="1:4">
      <c r="A100" s="22" t="s">
        <v>322</v>
      </c>
      <c r="B100" t="s">
        <v>17</v>
      </c>
      <c r="C100" s="28" t="s">
        <v>474</v>
      </c>
      <c r="D100" s="28"/>
    </row>
    <row r="101" spans="1:4">
      <c r="A101" s="22"/>
      <c r="C101" s="28"/>
      <c r="D101" s="28"/>
    </row>
    <row r="102" spans="1:4" ht="15" customHeight="1">
      <c r="A102" s="32" t="s">
        <v>461</v>
      </c>
      <c r="B102" s="32"/>
      <c r="C102" s="32"/>
      <c r="D102" s="28"/>
    </row>
    <row r="103" spans="1:4">
      <c r="A103" s="22"/>
      <c r="C103" s="28"/>
      <c r="D103" s="28"/>
    </row>
    <row r="104" spans="1:4">
      <c r="A104" s="22" t="s">
        <v>62</v>
      </c>
      <c r="B104" s="23" t="s">
        <v>17</v>
      </c>
      <c r="C104" s="28"/>
      <c r="D104" s="28"/>
    </row>
    <row r="105" spans="1:4">
      <c r="A105" s="22"/>
      <c r="B105" s="23"/>
      <c r="C105" s="28"/>
      <c r="D105" s="28"/>
    </row>
    <row r="106" spans="1:4" ht="15" customHeight="1">
      <c r="A106" s="32" t="s">
        <v>464</v>
      </c>
      <c r="B106" s="32"/>
      <c r="C106" s="32"/>
      <c r="D106" s="28"/>
    </row>
    <row r="107" spans="1:4">
      <c r="A107" s="22"/>
      <c r="B107" s="23"/>
      <c r="C107" s="28"/>
      <c r="D107" s="28"/>
    </row>
    <row r="108" spans="1:4">
      <c r="A108" s="22" t="s">
        <v>115</v>
      </c>
      <c r="B108" t="s">
        <v>16</v>
      </c>
      <c r="C108" s="28"/>
      <c r="D108" s="28"/>
    </row>
    <row r="109" spans="1:4">
      <c r="A109" s="22" t="s">
        <v>149</v>
      </c>
      <c r="B109" s="23" t="s">
        <v>17</v>
      </c>
      <c r="C109" s="28"/>
      <c r="D109" s="28"/>
    </row>
    <row r="110" spans="1:4">
      <c r="A110" s="22" t="s">
        <v>246</v>
      </c>
      <c r="B110" s="23" t="s">
        <v>16</v>
      </c>
      <c r="C110" s="28"/>
      <c r="D110" s="28"/>
    </row>
    <row r="111" spans="1:4">
      <c r="A111" s="22"/>
      <c r="B111" s="23"/>
      <c r="C111" s="28"/>
      <c r="D111" s="28"/>
    </row>
    <row r="112" spans="1:4" ht="15" customHeight="1">
      <c r="A112" s="32" t="s">
        <v>465</v>
      </c>
      <c r="B112" s="32"/>
      <c r="C112" s="32"/>
      <c r="D112" s="28"/>
    </row>
    <row r="113" spans="1:4">
      <c r="A113" s="22"/>
      <c r="B113" s="23"/>
      <c r="C113" s="28"/>
      <c r="D113" s="28"/>
    </row>
    <row r="114" spans="1:4">
      <c r="A114" s="22" t="s">
        <v>130</v>
      </c>
      <c r="B114" s="23" t="s">
        <v>17</v>
      </c>
      <c r="C114" s="28"/>
      <c r="D114" s="28"/>
    </row>
    <row r="115" spans="1:4">
      <c r="A115" s="22" t="s">
        <v>77</v>
      </c>
      <c r="B115" s="23" t="s">
        <v>16</v>
      </c>
      <c r="C115" s="28"/>
      <c r="D115" s="28"/>
    </row>
    <row r="116" spans="1:4">
      <c r="A116" s="22" t="s">
        <v>314</v>
      </c>
      <c r="B116" s="23" t="s">
        <v>17</v>
      </c>
      <c r="C116" s="28"/>
      <c r="D116" s="28"/>
    </row>
    <row r="117" spans="1:4">
      <c r="A117" s="22" t="s">
        <v>382</v>
      </c>
      <c r="B117" s="23" t="s">
        <v>16</v>
      </c>
      <c r="C117" s="30"/>
      <c r="D117" s="28"/>
    </row>
    <row r="118" spans="1:4">
      <c r="A118" s="22" t="s">
        <v>420</v>
      </c>
      <c r="B118" s="23" t="s">
        <v>16</v>
      </c>
      <c r="C118" s="28" t="s">
        <v>472</v>
      </c>
      <c r="D118" s="28"/>
    </row>
    <row r="119" spans="1:4">
      <c r="A119" s="22" t="s">
        <v>427</v>
      </c>
      <c r="B119" t="s">
        <v>17</v>
      </c>
      <c r="C119" s="28"/>
      <c r="D119" s="28"/>
    </row>
    <row r="120" spans="1:4">
      <c r="A120" s="22"/>
      <c r="C120" s="28"/>
      <c r="D120" s="28"/>
    </row>
    <row r="121" spans="1:4" ht="15" customHeight="1">
      <c r="A121" s="32" t="s">
        <v>466</v>
      </c>
      <c r="B121" s="32"/>
      <c r="C121" s="32"/>
      <c r="D121" s="28"/>
    </row>
    <row r="122" spans="1:4">
      <c r="A122" s="22"/>
      <c r="C122" s="28"/>
      <c r="D122" s="28"/>
    </row>
    <row r="123" spans="1:4">
      <c r="A123" s="22" t="s">
        <v>94</v>
      </c>
      <c r="B123" s="23" t="s">
        <v>17</v>
      </c>
      <c r="C123" s="28"/>
      <c r="D123" s="28"/>
    </row>
    <row r="124" spans="1:4">
      <c r="A124" s="22" t="s">
        <v>188</v>
      </c>
      <c r="B124" s="23" t="s">
        <v>17</v>
      </c>
      <c r="C124" s="28"/>
      <c r="D124" s="28"/>
    </row>
    <row r="125" spans="1:4">
      <c r="A125" s="22" t="s">
        <v>70</v>
      </c>
      <c r="B125" t="s">
        <v>16</v>
      </c>
      <c r="C125" s="28"/>
      <c r="D125" s="28"/>
    </row>
    <row r="126" spans="1:4">
      <c r="A126" s="22" t="s">
        <v>185</v>
      </c>
      <c r="B126" t="s">
        <v>16</v>
      </c>
      <c r="C126" s="30"/>
      <c r="D126" s="28"/>
    </row>
    <row r="127" spans="1:4">
      <c r="A127" s="22" t="s">
        <v>257</v>
      </c>
      <c r="B127" t="s">
        <v>17</v>
      </c>
      <c r="C127" s="28"/>
      <c r="D127" s="28"/>
    </row>
    <row r="128" spans="1:4">
      <c r="A128" s="22" t="s">
        <v>73</v>
      </c>
      <c r="B128" s="23" t="s">
        <v>17</v>
      </c>
      <c r="C128" s="28"/>
      <c r="D128" s="28"/>
    </row>
    <row r="129" spans="1:4">
      <c r="A129" s="22" t="s">
        <v>370</v>
      </c>
      <c r="B129" t="s">
        <v>17</v>
      </c>
      <c r="C129" s="28"/>
      <c r="D129" s="28"/>
    </row>
    <row r="130" spans="1:4">
      <c r="A130" s="22" t="s">
        <v>206</v>
      </c>
      <c r="B130" t="s">
        <v>16</v>
      </c>
      <c r="C130" s="28"/>
      <c r="D130" s="28"/>
    </row>
    <row r="131" spans="1:4">
      <c r="A131" s="22" t="s">
        <v>230</v>
      </c>
      <c r="B131" s="23" t="s">
        <v>16</v>
      </c>
      <c r="C131" s="28"/>
      <c r="D131" s="28"/>
    </row>
    <row r="132" spans="1:4">
      <c r="A132" s="22" t="s">
        <v>252</v>
      </c>
      <c r="B132" t="s">
        <v>16</v>
      </c>
      <c r="C132" s="28" t="s">
        <v>472</v>
      </c>
      <c r="D132" s="28"/>
    </row>
    <row r="133" spans="1:4">
      <c r="A133" s="22" t="s">
        <v>390</v>
      </c>
      <c r="B133" s="23" t="s">
        <v>17</v>
      </c>
      <c r="C133" s="28"/>
      <c r="D133" s="28"/>
    </row>
    <row r="134" spans="1:4">
      <c r="A134" s="22" t="s">
        <v>428</v>
      </c>
      <c r="B134" t="s">
        <v>17</v>
      </c>
      <c r="C134" s="30"/>
      <c r="D134" s="28"/>
    </row>
    <row r="135" spans="1:4">
      <c r="A135" s="22"/>
      <c r="C135" s="30"/>
      <c r="D135" s="28"/>
    </row>
    <row r="136" spans="1:4" ht="15" customHeight="1">
      <c r="A136" s="32" t="s">
        <v>467</v>
      </c>
      <c r="B136" s="32"/>
      <c r="C136" s="32"/>
      <c r="D136" s="28"/>
    </row>
    <row r="137" spans="1:4">
      <c r="A137" s="22"/>
      <c r="C137" s="30"/>
      <c r="D137" s="28"/>
    </row>
    <row r="138" spans="1:4">
      <c r="A138" s="22" t="s">
        <v>20</v>
      </c>
      <c r="B138" s="23" t="s">
        <v>16</v>
      </c>
      <c r="C138" s="28"/>
      <c r="D138" s="28"/>
    </row>
    <row r="139" spans="1:4">
      <c r="A139" s="22" t="s">
        <v>41</v>
      </c>
      <c r="B139" s="23" t="s">
        <v>17</v>
      </c>
      <c r="C139" s="28"/>
      <c r="D139" s="28"/>
    </row>
    <row r="140" spans="1:4">
      <c r="A140" s="22" t="s">
        <v>43</v>
      </c>
      <c r="B140" s="23" t="s">
        <v>16</v>
      </c>
      <c r="C140" s="28"/>
      <c r="D140" s="28"/>
    </row>
    <row r="141" spans="1:4">
      <c r="A141" s="22" t="s">
        <v>337</v>
      </c>
      <c r="B141" t="s">
        <v>17</v>
      </c>
      <c r="C141" s="28"/>
      <c r="D141" s="28"/>
    </row>
    <row r="142" spans="1:4">
      <c r="A142" s="22" t="s">
        <v>56</v>
      </c>
      <c r="B142" s="23" t="s">
        <v>16</v>
      </c>
      <c r="C142" s="28"/>
      <c r="D142" s="28"/>
    </row>
    <row r="143" spans="1:4">
      <c r="A143" s="22" t="s">
        <v>80</v>
      </c>
      <c r="B143" s="23" t="s">
        <v>16</v>
      </c>
      <c r="C143" s="28"/>
      <c r="D143" s="28"/>
    </row>
    <row r="144" spans="1:4">
      <c r="A144" s="22" t="s">
        <v>189</v>
      </c>
      <c r="B144" s="23" t="s">
        <v>17</v>
      </c>
      <c r="C144" s="28"/>
      <c r="D144" s="28"/>
    </row>
    <row r="145" spans="1:4">
      <c r="A145" s="22" t="s">
        <v>284</v>
      </c>
      <c r="B145" s="23" t="s">
        <v>16</v>
      </c>
      <c r="C145" s="28"/>
      <c r="D145" s="28"/>
    </row>
    <row r="146" spans="1:4">
      <c r="A146" s="22" t="s">
        <v>301</v>
      </c>
      <c r="B146" s="23" t="s">
        <v>17</v>
      </c>
      <c r="C146" s="28"/>
      <c r="D146" s="28"/>
    </row>
    <row r="147" spans="1:4">
      <c r="A147" s="22" t="s">
        <v>317</v>
      </c>
      <c r="B147" s="23" t="s">
        <v>16</v>
      </c>
      <c r="C147" s="28" t="s">
        <v>472</v>
      </c>
      <c r="D147" s="28"/>
    </row>
    <row r="148" spans="1:4">
      <c r="A148" s="22" t="s">
        <v>336</v>
      </c>
      <c r="B148" s="23" t="s">
        <v>17</v>
      </c>
      <c r="C148" s="28"/>
      <c r="D148" s="28"/>
    </row>
    <row r="149" spans="1:4">
      <c r="A149" s="22"/>
      <c r="B149" s="23"/>
      <c r="C149" s="28"/>
      <c r="D149" s="28"/>
    </row>
    <row r="150" spans="1:4" ht="15" customHeight="1">
      <c r="A150" s="32" t="s">
        <v>468</v>
      </c>
      <c r="B150" s="32"/>
      <c r="C150" s="32"/>
      <c r="D150" s="28"/>
    </row>
    <row r="151" spans="1:4">
      <c r="A151" s="22"/>
      <c r="B151" s="23"/>
      <c r="C151" s="28"/>
      <c r="D151" s="28"/>
    </row>
    <row r="152" spans="1:4">
      <c r="A152" s="22" t="s">
        <v>155</v>
      </c>
      <c r="B152" s="23" t="s">
        <v>16</v>
      </c>
      <c r="C152" s="28" t="s">
        <v>475</v>
      </c>
      <c r="D152" s="28"/>
    </row>
    <row r="153" spans="1:4">
      <c r="A153" s="22" t="s">
        <v>154</v>
      </c>
      <c r="B153" s="23" t="s">
        <v>17</v>
      </c>
      <c r="C153" s="28"/>
      <c r="D153" s="28"/>
    </row>
    <row r="154" spans="1:4">
      <c r="A154" s="22" t="s">
        <v>93</v>
      </c>
      <c r="B154" s="23" t="s">
        <v>17</v>
      </c>
      <c r="C154" s="28"/>
      <c r="D154" s="28"/>
    </row>
    <row r="155" spans="1:4">
      <c r="A155" s="22" t="s">
        <v>271</v>
      </c>
      <c r="B155" s="23" t="s">
        <v>17</v>
      </c>
      <c r="C155" s="28"/>
      <c r="D155" s="28"/>
    </row>
    <row r="156" spans="1:4">
      <c r="A156" s="22" t="s">
        <v>277</v>
      </c>
      <c r="B156" t="s">
        <v>17</v>
      </c>
      <c r="C156" s="28"/>
      <c r="D156" s="28"/>
    </row>
    <row r="157" spans="1:4">
      <c r="A157" s="22" t="s">
        <v>345</v>
      </c>
      <c r="B157" t="s">
        <v>16</v>
      </c>
      <c r="C157" s="28"/>
      <c r="D157" s="28"/>
    </row>
    <row r="158" spans="1:4">
      <c r="A158" s="22"/>
      <c r="C158" s="28"/>
      <c r="D158" s="28"/>
    </row>
    <row r="159" spans="1:4" ht="15" customHeight="1">
      <c r="A159" s="32" t="s">
        <v>469</v>
      </c>
      <c r="B159" s="32"/>
      <c r="C159" s="32"/>
      <c r="D159" s="28"/>
    </row>
    <row r="160" spans="1:4">
      <c r="A160" s="22"/>
      <c r="C160" s="28"/>
      <c r="D160" s="28"/>
    </row>
    <row r="161" spans="1:4">
      <c r="A161" s="22" t="s">
        <v>46</v>
      </c>
      <c r="B161" t="s">
        <v>16</v>
      </c>
      <c r="C161" s="28"/>
      <c r="D161" s="28"/>
    </row>
    <row r="162" spans="1:4">
      <c r="A162" s="22" t="s">
        <v>128</v>
      </c>
      <c r="B162" s="23" t="s">
        <v>16</v>
      </c>
      <c r="C162" s="28"/>
      <c r="D162" s="28"/>
    </row>
    <row r="163" spans="1:4">
      <c r="A163" s="22" t="s">
        <v>217</v>
      </c>
      <c r="B163" t="s">
        <v>16</v>
      </c>
      <c r="C163" s="28"/>
      <c r="D163" s="28"/>
    </row>
    <row r="164" spans="1:4">
      <c r="A164" s="22" t="s">
        <v>179</v>
      </c>
      <c r="B164" s="23" t="s">
        <v>16</v>
      </c>
      <c r="C164" s="28"/>
      <c r="D164" s="28"/>
    </row>
    <row r="165" spans="1:4">
      <c r="A165" s="22" t="s">
        <v>305</v>
      </c>
      <c r="B165" s="23" t="s">
        <v>16</v>
      </c>
      <c r="C165" s="28"/>
      <c r="D165" s="28"/>
    </row>
    <row r="167" spans="1:4">
      <c r="A167" s="32" t="s">
        <v>470</v>
      </c>
      <c r="B167" s="32"/>
      <c r="C167" s="32"/>
      <c r="D167" s="28"/>
    </row>
    <row r="168" spans="1:4">
      <c r="A168" s="22"/>
      <c r="B168" s="23"/>
      <c r="C168" s="28"/>
      <c r="D168" s="28"/>
    </row>
    <row r="169" spans="1:4">
      <c r="A169" s="22" t="s">
        <v>105</v>
      </c>
      <c r="B169" s="23" t="s">
        <v>17</v>
      </c>
      <c r="C169" s="28"/>
      <c r="D169" s="28"/>
    </row>
    <row r="170" spans="1:4">
      <c r="A170" s="22" t="s">
        <v>270</v>
      </c>
      <c r="B170" t="s">
        <v>17</v>
      </c>
      <c r="C170" s="30"/>
      <c r="D170" s="28"/>
    </row>
    <row r="171" spans="1:4">
      <c r="A171" s="22" t="s">
        <v>320</v>
      </c>
      <c r="B171" t="s">
        <v>17</v>
      </c>
      <c r="C171" s="28"/>
      <c r="D171" s="28"/>
    </row>
    <row r="172" spans="1:4">
      <c r="A172" s="22"/>
      <c r="C172" s="28"/>
      <c r="D172" s="28"/>
    </row>
    <row r="173" spans="1:4">
      <c r="A173" s="32" t="s">
        <v>471</v>
      </c>
      <c r="B173" s="32"/>
      <c r="C173" s="32"/>
      <c r="D173" s="28"/>
    </row>
    <row r="174" spans="1:4">
      <c r="A174" s="22"/>
      <c r="C174" s="28"/>
      <c r="D174" s="28"/>
    </row>
    <row r="175" spans="1:4">
      <c r="A175" s="22" t="s">
        <v>92</v>
      </c>
      <c r="B175" s="23" t="s">
        <v>16</v>
      </c>
      <c r="C175" s="28"/>
      <c r="D175" s="28"/>
    </row>
    <row r="176" spans="1:4">
      <c r="A176" s="22" t="s">
        <v>324</v>
      </c>
      <c r="B176" s="23" t="s">
        <v>16</v>
      </c>
      <c r="C176" s="28"/>
      <c r="D176" s="28"/>
    </row>
    <row r="177" spans="1:4">
      <c r="A177" s="22" t="s">
        <v>316</v>
      </c>
      <c r="B177" t="s">
        <v>17</v>
      </c>
      <c r="C177" s="28"/>
      <c r="D177" s="28"/>
    </row>
    <row r="178" spans="1:4">
      <c r="A178" s="22" t="s">
        <v>398</v>
      </c>
      <c r="B178" t="s">
        <v>16</v>
      </c>
      <c r="C178" s="28" t="s">
        <v>476</v>
      </c>
      <c r="D178" s="28"/>
    </row>
  </sheetData>
  <mergeCells count="20">
    <mergeCell ref="A167:C167"/>
    <mergeCell ref="A173:C173"/>
    <mergeCell ref="A106:C106"/>
    <mergeCell ref="A112:C112"/>
    <mergeCell ref="A121:C121"/>
    <mergeCell ref="A136:C136"/>
    <mergeCell ref="A150:C150"/>
    <mergeCell ref="A159:C159"/>
    <mergeCell ref="A43:C43"/>
    <mergeCell ref="A55:C55"/>
    <mergeCell ref="A59:C59"/>
    <mergeCell ref="A69:C69"/>
    <mergeCell ref="A79:C79"/>
    <mergeCell ref="A89:C89"/>
    <mergeCell ref="A9:C9"/>
    <mergeCell ref="A19:C19"/>
    <mergeCell ref="A23:C23"/>
    <mergeCell ref="A34:C34"/>
    <mergeCell ref="A96:C96"/>
    <mergeCell ref="A102:C10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1"/>
  <sheetViews>
    <sheetView tabSelected="1" workbookViewId="0">
      <pane xSplit="1" ySplit="1" topLeftCell="B175" activePane="bottomRight" state="frozen"/>
      <selection pane="topRight" activeCell="B1" sqref="B1"/>
      <selection pane="bottomLeft" activeCell="A2" sqref="A2"/>
      <selection pane="bottomRight" activeCell="I118" sqref="I118"/>
    </sheetView>
  </sheetViews>
  <sheetFormatPr baseColWidth="10" defaultColWidth="11" defaultRowHeight="15" x14ac:dyDescent="0"/>
  <cols>
    <col min="1" max="1" width="22.33203125" customWidth="1"/>
    <col min="2" max="3" width="7.6640625" bestFit="1" customWidth="1"/>
    <col min="4" max="4" width="7.1640625" bestFit="1" customWidth="1"/>
    <col min="5" max="7" width="7.6640625" customWidth="1"/>
    <col min="8" max="8" width="7.5" customWidth="1"/>
    <col min="9" max="18" width="7.6640625" customWidth="1"/>
    <col min="19" max="19" width="10.6640625" style="2" customWidth="1"/>
    <col min="20" max="20" width="8.33203125" style="3" customWidth="1"/>
    <col min="21" max="21" width="7.33203125" customWidth="1"/>
    <col min="24" max="24" width="9.6640625" customWidth="1"/>
  </cols>
  <sheetData>
    <row r="1" spans="1:27" ht="16" thickBot="1">
      <c r="B1" s="1">
        <v>42310</v>
      </c>
      <c r="C1" s="1">
        <v>42311</v>
      </c>
      <c r="D1" s="1">
        <v>42312</v>
      </c>
      <c r="E1" s="1">
        <v>42313</v>
      </c>
      <c r="F1" s="1">
        <v>42314</v>
      </c>
      <c r="G1" s="1">
        <v>42317</v>
      </c>
      <c r="H1" s="1">
        <v>42319</v>
      </c>
      <c r="I1" s="1">
        <v>42320</v>
      </c>
      <c r="J1" s="1">
        <v>42321</v>
      </c>
      <c r="K1" s="1">
        <v>42324</v>
      </c>
      <c r="L1" s="1">
        <v>42325</v>
      </c>
      <c r="M1" s="1">
        <v>42326</v>
      </c>
      <c r="N1" s="1">
        <v>42327</v>
      </c>
      <c r="O1" s="1">
        <v>42328</v>
      </c>
      <c r="P1" s="1">
        <v>42331</v>
      </c>
      <c r="Q1" s="1">
        <v>42332</v>
      </c>
      <c r="R1" s="1">
        <v>42338</v>
      </c>
      <c r="S1" s="2" t="s">
        <v>0</v>
      </c>
    </row>
    <row r="2" spans="1:27">
      <c r="A2" s="4" t="s">
        <v>1</v>
      </c>
      <c r="B2" s="5">
        <v>430</v>
      </c>
      <c r="C2" s="5">
        <v>430</v>
      </c>
      <c r="D2" s="5">
        <v>430</v>
      </c>
      <c r="E2" s="5">
        <v>431</v>
      </c>
      <c r="F2" s="5">
        <v>431</v>
      </c>
      <c r="G2" s="5">
        <v>432</v>
      </c>
      <c r="H2" s="5">
        <v>432</v>
      </c>
      <c r="I2" s="5">
        <v>432</v>
      </c>
      <c r="J2" s="5">
        <v>432</v>
      </c>
      <c r="K2" s="5">
        <v>430</v>
      </c>
      <c r="L2" s="5">
        <v>430</v>
      </c>
      <c r="M2" s="5">
        <v>430</v>
      </c>
      <c r="N2" s="5">
        <v>431</v>
      </c>
      <c r="O2" s="5">
        <v>431</v>
      </c>
      <c r="P2" s="5">
        <v>429</v>
      </c>
      <c r="Q2" s="5">
        <v>429</v>
      </c>
      <c r="R2" s="5">
        <v>428</v>
      </c>
      <c r="S2" s="6">
        <f>AVERAGE(B2:Q2)</f>
        <v>430.625</v>
      </c>
    </row>
    <row r="3" spans="1:27">
      <c r="A3" s="7" t="s">
        <v>2</v>
      </c>
      <c r="B3" s="8">
        <f>COUNTIF(B10:B480, "A")</f>
        <v>55</v>
      </c>
      <c r="C3" s="8">
        <f>COUNTIF(C10:C480, "A")</f>
        <v>22</v>
      </c>
      <c r="D3" s="8">
        <f>COUNTIF(D10:D480, "A")</f>
        <v>23</v>
      </c>
      <c r="E3" s="8">
        <f>COUNTIF(E10:E480, "A")</f>
        <v>31</v>
      </c>
      <c r="F3" s="8">
        <f>COUNTIF(F10:F480, "A")</f>
        <v>25</v>
      </c>
      <c r="G3" s="8">
        <f>COUNTIF(G10:G480, "A")</f>
        <v>21</v>
      </c>
      <c r="H3" s="8">
        <f>COUNTIF(H10:H480, "A")</f>
        <v>64</v>
      </c>
      <c r="I3" s="8">
        <f>COUNTIF(I10:I480, "A")</f>
        <v>20</v>
      </c>
      <c r="J3" s="8">
        <f>COUNTIF(J10:J480, "A")</f>
        <v>19</v>
      </c>
      <c r="K3" s="8">
        <f>COUNTIF(K10:K480, "A")</f>
        <v>44</v>
      </c>
      <c r="L3" s="8">
        <f>COUNTIF(L10:L480, "A")</f>
        <v>56</v>
      </c>
      <c r="M3" s="8">
        <f>COUNTIF(M10:M480, "A")</f>
        <v>31</v>
      </c>
      <c r="N3" s="8">
        <f>COUNTIF(N10:N480, "A")</f>
        <v>65</v>
      </c>
      <c r="O3" s="8">
        <f>COUNTIF(O10:O480, "A")</f>
        <v>24</v>
      </c>
      <c r="P3" s="8">
        <f>COUNTIF(P10:P480, "A")</f>
        <v>28</v>
      </c>
      <c r="Q3" s="8">
        <f>COUNTIF(Q10:Q480, "A")</f>
        <v>44</v>
      </c>
      <c r="R3" s="8">
        <f>COUNTIF(R10:R480, "A")</f>
        <v>58</v>
      </c>
      <c r="S3" s="9">
        <f>AVERAGE(B3:Q3)</f>
        <v>35.75</v>
      </c>
    </row>
    <row r="4" spans="1:27" s="14" customFormat="1">
      <c r="A4" s="10" t="s">
        <v>3</v>
      </c>
      <c r="B4" s="11">
        <f t="shared" ref="B4:C4" si="0">(B2-B3)/B2</f>
        <v>0.87209302325581395</v>
      </c>
      <c r="C4" s="11">
        <f t="shared" si="0"/>
        <v>0.94883720930232562</v>
      </c>
      <c r="D4" s="11">
        <f>(D2-D3)/D2</f>
        <v>0.94651162790697674</v>
      </c>
      <c r="E4" s="11">
        <f t="shared" ref="E4:Q4" si="1">(E2-E3)/E2</f>
        <v>0.92807424593967514</v>
      </c>
      <c r="F4" s="11">
        <f t="shared" si="1"/>
        <v>0.94199535962877035</v>
      </c>
      <c r="G4" s="11">
        <f t="shared" si="1"/>
        <v>0.95138888888888884</v>
      </c>
      <c r="H4" s="11">
        <f t="shared" si="1"/>
        <v>0.85185185185185186</v>
      </c>
      <c r="I4" s="11">
        <f t="shared" si="1"/>
        <v>0.95370370370370372</v>
      </c>
      <c r="J4" s="11">
        <f t="shared" si="1"/>
        <v>0.95601851851851849</v>
      </c>
      <c r="K4" s="11">
        <f t="shared" si="1"/>
        <v>0.89767441860465114</v>
      </c>
      <c r="L4" s="11">
        <f t="shared" si="1"/>
        <v>0.86976744186046506</v>
      </c>
      <c r="M4" s="11">
        <f t="shared" si="1"/>
        <v>0.9279069767441861</v>
      </c>
      <c r="N4" s="11">
        <f t="shared" si="1"/>
        <v>0.84918793503480283</v>
      </c>
      <c r="O4" s="11">
        <f t="shared" si="1"/>
        <v>0.94431554524361949</v>
      </c>
      <c r="P4" s="11">
        <f t="shared" si="1"/>
        <v>0.93473193473193472</v>
      </c>
      <c r="Q4" s="11">
        <f t="shared" si="1"/>
        <v>0.89743589743589747</v>
      </c>
      <c r="R4" s="11">
        <f t="shared" ref="R4" si="2">(R2-R3)/R2</f>
        <v>0.86448598130841126</v>
      </c>
      <c r="S4" s="12">
        <f>AVERAGE(B4:O4)</f>
        <v>0.91709476760601782</v>
      </c>
      <c r="T4" s="13"/>
    </row>
    <row r="5" spans="1:27">
      <c r="A5" s="7" t="s">
        <v>4</v>
      </c>
      <c r="B5" s="8">
        <f>COUNTIF(B12:B482, "T")</f>
        <v>16</v>
      </c>
      <c r="C5" s="8">
        <f>COUNTIF(C12:C482, "T")</f>
        <v>26</v>
      </c>
      <c r="D5" s="8">
        <f>COUNTIF(D12:D482, "T")</f>
        <v>25</v>
      </c>
      <c r="E5" s="8">
        <f>COUNTIF(E12:E482, "T")</f>
        <v>20</v>
      </c>
      <c r="F5" s="8">
        <f>COUNTIF(F12:F482, "T")</f>
        <v>19</v>
      </c>
      <c r="G5" s="8">
        <f>COUNTIF(G12:G482, "T")</f>
        <v>29</v>
      </c>
      <c r="H5" s="8">
        <f>COUNTIF(H12:H482, "T")</f>
        <v>15</v>
      </c>
      <c r="I5" s="8">
        <f>COUNTIF(I12:I482, "T")</f>
        <v>25</v>
      </c>
      <c r="J5" s="8">
        <f>COUNTIF(J12:J482, "T")</f>
        <v>14</v>
      </c>
      <c r="K5" s="8">
        <f>COUNTIF(K12:K482, "T")</f>
        <v>28</v>
      </c>
      <c r="L5" s="8">
        <f>COUNTIF(L12:L482, "T")</f>
        <v>13</v>
      </c>
      <c r="M5" s="8">
        <f>COUNTIF(M12:M482, "T")</f>
        <v>32</v>
      </c>
      <c r="N5" s="8">
        <f>COUNTIF(N12:N482, "T")</f>
        <v>13</v>
      </c>
      <c r="O5" s="8">
        <f>COUNTIF(O12:O482, "T")</f>
        <v>30</v>
      </c>
      <c r="P5" s="8">
        <f>COUNTIF(P12:P482, "T")</f>
        <v>26</v>
      </c>
      <c r="Q5" s="8">
        <f>COUNTIF(Q12:Q482, "T")</f>
        <v>12</v>
      </c>
      <c r="R5" s="8">
        <f>COUNTIF(R12:R482, "T")</f>
        <v>52</v>
      </c>
      <c r="S5" s="9">
        <f>AVERAGE(B5:Q5)</f>
        <v>21.4375</v>
      </c>
    </row>
    <row r="6" spans="1:27" ht="16" thickBot="1">
      <c r="A6" s="15" t="s">
        <v>5</v>
      </c>
      <c r="B6" s="16">
        <f t="shared" ref="B6:C6" si="3">B5/B2</f>
        <v>3.7209302325581395E-2</v>
      </c>
      <c r="C6" s="16">
        <f t="shared" si="3"/>
        <v>6.0465116279069767E-2</v>
      </c>
      <c r="D6" s="16">
        <f>D5/D2</f>
        <v>5.8139534883720929E-2</v>
      </c>
      <c r="E6" s="16">
        <f>E5/E2</f>
        <v>4.6403712296983757E-2</v>
      </c>
      <c r="F6" s="16">
        <f t="shared" ref="F6:Q6" si="4">F5/F2</f>
        <v>4.4083526682134569E-2</v>
      </c>
      <c r="G6" s="16">
        <f t="shared" si="4"/>
        <v>6.7129629629629636E-2</v>
      </c>
      <c r="H6" s="16">
        <f t="shared" si="4"/>
        <v>3.4722222222222224E-2</v>
      </c>
      <c r="I6" s="16">
        <f t="shared" si="4"/>
        <v>5.7870370370370371E-2</v>
      </c>
      <c r="J6" s="16">
        <f t="shared" si="4"/>
        <v>3.2407407407407406E-2</v>
      </c>
      <c r="K6" s="16">
        <f t="shared" si="4"/>
        <v>6.5116279069767441E-2</v>
      </c>
      <c r="L6" s="16">
        <f t="shared" si="4"/>
        <v>3.0232558139534883E-2</v>
      </c>
      <c r="M6" s="16">
        <f t="shared" si="4"/>
        <v>7.441860465116279E-2</v>
      </c>
      <c r="N6" s="16">
        <f t="shared" si="4"/>
        <v>3.0162412993039442E-2</v>
      </c>
      <c r="O6" s="16">
        <f t="shared" si="4"/>
        <v>6.9605568445475635E-2</v>
      </c>
      <c r="P6" s="16">
        <f t="shared" si="4"/>
        <v>6.0606060606060608E-2</v>
      </c>
      <c r="Q6" s="16">
        <f t="shared" si="4"/>
        <v>2.7972027972027972E-2</v>
      </c>
      <c r="R6" s="16">
        <f t="shared" ref="R6" si="5">R5/R2</f>
        <v>0.12149532710280374</v>
      </c>
      <c r="S6" s="17">
        <f>AVERAGE(B6:O6)</f>
        <v>5.0569017528292869E-2</v>
      </c>
    </row>
    <row r="7" spans="1:27">
      <c r="A7" s="2"/>
      <c r="D7" s="18"/>
      <c r="E7" s="18"/>
      <c r="F7" s="18"/>
      <c r="G7" s="18"/>
      <c r="H7" s="18"/>
      <c r="I7" s="18"/>
    </row>
    <row r="8" spans="1:27">
      <c r="A8" s="2"/>
    </row>
    <row r="9" spans="1:27" s="19" customFormat="1" ht="60">
      <c r="A9" s="3" t="s">
        <v>6</v>
      </c>
      <c r="S9" s="3" t="s">
        <v>7</v>
      </c>
      <c r="T9" s="20" t="s">
        <v>8</v>
      </c>
      <c r="U9" s="3" t="s">
        <v>9</v>
      </c>
      <c r="V9" s="3" t="s">
        <v>10</v>
      </c>
      <c r="W9" s="3" t="s">
        <v>11</v>
      </c>
      <c r="X9" s="3" t="s">
        <v>12</v>
      </c>
      <c r="Y9" s="21" t="s">
        <v>450</v>
      </c>
      <c r="Z9" s="21" t="s">
        <v>13</v>
      </c>
      <c r="AA9" s="21" t="s">
        <v>14</v>
      </c>
    </row>
    <row r="10" spans="1:27">
      <c r="A10" s="22" t="s">
        <v>29</v>
      </c>
      <c r="B10" s="23"/>
      <c r="C10" s="23" t="s">
        <v>17</v>
      </c>
      <c r="D10" s="23" t="s">
        <v>16</v>
      </c>
      <c r="E10" s="23"/>
      <c r="F10" s="23"/>
      <c r="G10" s="23"/>
      <c r="H10" s="23"/>
      <c r="I10" s="23"/>
      <c r="J10" s="23"/>
      <c r="K10" s="23" t="s">
        <v>16</v>
      </c>
      <c r="L10" s="23"/>
      <c r="M10" s="23" t="s">
        <v>16</v>
      </c>
      <c r="N10" s="23" t="s">
        <v>16</v>
      </c>
      <c r="O10" s="23" t="s">
        <v>17</v>
      </c>
      <c r="P10" s="23" t="s">
        <v>17</v>
      </c>
      <c r="Q10" s="23" t="s">
        <v>17</v>
      </c>
      <c r="R10" s="23" t="s">
        <v>16</v>
      </c>
      <c r="S10" s="2">
        <f>COUNTIF(B10:R10, "A")</f>
        <v>5</v>
      </c>
      <c r="T10" s="24">
        <v>15</v>
      </c>
      <c r="U10" s="25">
        <f>T10+S10</f>
        <v>20</v>
      </c>
      <c r="V10" s="26">
        <f>COUNTIF(B10:Q10, "T")</f>
        <v>4</v>
      </c>
      <c r="W10" s="27">
        <v>20</v>
      </c>
      <c r="X10" s="26">
        <f>W10+V10</f>
        <v>24</v>
      </c>
      <c r="Y10" s="28" t="s">
        <v>18</v>
      </c>
      <c r="Z10" s="28" t="s">
        <v>444</v>
      </c>
      <c r="AA10" s="28">
        <v>1</v>
      </c>
    </row>
    <row r="11" spans="1:27">
      <c r="A11" s="22" t="s">
        <v>139</v>
      </c>
      <c r="B11" s="23"/>
      <c r="C11" s="23" t="s">
        <v>16</v>
      </c>
      <c r="D11" s="23"/>
      <c r="E11" s="23"/>
      <c r="F11" s="23"/>
      <c r="G11" s="23" t="s">
        <v>17</v>
      </c>
      <c r="H11" s="23"/>
      <c r="I11" s="23"/>
      <c r="J11" s="23"/>
      <c r="K11" s="23"/>
      <c r="L11" s="23" t="s">
        <v>16</v>
      </c>
      <c r="M11" s="23"/>
      <c r="N11" s="23" t="s">
        <v>16</v>
      </c>
      <c r="O11" s="23"/>
      <c r="P11" s="23" t="s">
        <v>16</v>
      </c>
      <c r="Q11" s="23"/>
      <c r="R11" s="23" t="s">
        <v>17</v>
      </c>
      <c r="S11" s="2">
        <f t="shared" ref="S11:S74" si="6">COUNTIF(B11:R11, "A")</f>
        <v>4</v>
      </c>
      <c r="T11" s="24">
        <v>4</v>
      </c>
      <c r="U11" s="25">
        <f>T11+S11</f>
        <v>8</v>
      </c>
      <c r="V11" s="26">
        <f>COUNTIF(B11:Q11, "T")</f>
        <v>1</v>
      </c>
      <c r="W11" s="27">
        <v>12</v>
      </c>
      <c r="X11" s="26">
        <f>W11+V11</f>
        <v>13</v>
      </c>
      <c r="Y11" s="28"/>
      <c r="Z11" s="28" t="s">
        <v>444</v>
      </c>
      <c r="AA11" s="28">
        <v>1</v>
      </c>
    </row>
    <row r="12" spans="1:27">
      <c r="A12" s="22" t="s">
        <v>59</v>
      </c>
      <c r="B12" s="23" t="s">
        <v>16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 t="s">
        <v>16</v>
      </c>
      <c r="Q12" s="23" t="s">
        <v>16</v>
      </c>
      <c r="R12" s="23"/>
      <c r="S12" s="2">
        <f t="shared" si="6"/>
        <v>3</v>
      </c>
      <c r="T12" s="24">
        <v>12</v>
      </c>
      <c r="U12" s="25">
        <f>T12+S12</f>
        <v>15</v>
      </c>
      <c r="V12" s="26">
        <f>COUNTIF(B12:Q12, "T")</f>
        <v>0</v>
      </c>
      <c r="W12" s="27">
        <v>2</v>
      </c>
      <c r="X12" s="26">
        <f>W12+V12</f>
        <v>2</v>
      </c>
      <c r="Y12" s="28"/>
      <c r="Z12" s="28" t="s">
        <v>444</v>
      </c>
      <c r="AA12" s="28">
        <v>1</v>
      </c>
    </row>
    <row r="13" spans="1:27">
      <c r="A13" s="22" t="s">
        <v>63</v>
      </c>
      <c r="B13" s="23"/>
      <c r="C13" s="23"/>
      <c r="D13" s="23"/>
      <c r="E13" s="23"/>
      <c r="F13" s="23"/>
      <c r="G13" s="23" t="s">
        <v>17</v>
      </c>
      <c r="H13" s="23" t="s">
        <v>16</v>
      </c>
      <c r="I13" s="23"/>
      <c r="J13" s="23" t="s">
        <v>16</v>
      </c>
      <c r="K13" s="23" t="s">
        <v>16</v>
      </c>
      <c r="L13" s="23"/>
      <c r="M13" s="23"/>
      <c r="N13" s="23"/>
      <c r="O13" s="23"/>
      <c r="P13" s="23"/>
      <c r="Q13" s="23"/>
      <c r="R13" s="23"/>
      <c r="S13" s="2">
        <f t="shared" si="6"/>
        <v>3</v>
      </c>
      <c r="T13" s="24">
        <v>10</v>
      </c>
      <c r="U13" s="25">
        <f>T13+S13</f>
        <v>13</v>
      </c>
      <c r="V13" s="26">
        <f>COUNTIF(B13:Q13, "T")</f>
        <v>1</v>
      </c>
      <c r="W13" s="27">
        <v>13</v>
      </c>
      <c r="X13" s="26">
        <f>W13+V13</f>
        <v>14</v>
      </c>
      <c r="Y13" s="28"/>
      <c r="Z13" s="28" t="s">
        <v>444</v>
      </c>
      <c r="AA13" s="28">
        <v>1</v>
      </c>
    </row>
    <row r="14" spans="1:27">
      <c r="A14" s="22" t="s">
        <v>68</v>
      </c>
      <c r="B14" s="23"/>
      <c r="C14" s="23"/>
      <c r="D14" s="23"/>
      <c r="E14" s="23" t="s">
        <v>16</v>
      </c>
      <c r="F14" s="23"/>
      <c r="G14" s="23" t="s">
        <v>16</v>
      </c>
      <c r="H14" s="23" t="s">
        <v>17</v>
      </c>
      <c r="I14" s="23"/>
      <c r="J14" s="23"/>
      <c r="K14" s="23"/>
      <c r="L14" s="23"/>
      <c r="M14" s="23"/>
      <c r="N14" s="23"/>
      <c r="O14" s="23"/>
      <c r="P14" s="23" t="s">
        <v>16</v>
      </c>
      <c r="Q14" s="23"/>
      <c r="R14" s="23" t="s">
        <v>16</v>
      </c>
      <c r="S14" s="2">
        <f t="shared" si="6"/>
        <v>4</v>
      </c>
      <c r="T14" s="24">
        <v>10</v>
      </c>
      <c r="U14" s="25">
        <f>T14+S14</f>
        <v>14</v>
      </c>
      <c r="V14" s="26">
        <f>COUNTIF(B14:Q14, "T")</f>
        <v>1</v>
      </c>
      <c r="W14" s="27">
        <v>2</v>
      </c>
      <c r="X14" s="26">
        <f>W14+V14</f>
        <v>3</v>
      </c>
      <c r="Y14" s="28"/>
      <c r="Z14" s="28" t="s">
        <v>444</v>
      </c>
      <c r="AA14" s="28">
        <v>1</v>
      </c>
    </row>
    <row r="15" spans="1:27">
      <c r="A15" s="22" t="s">
        <v>127</v>
      </c>
      <c r="B15" s="23" t="s">
        <v>16</v>
      </c>
      <c r="C15" s="23"/>
      <c r="D15" s="23"/>
      <c r="E15" s="23"/>
      <c r="F15" s="23"/>
      <c r="G15" s="23"/>
      <c r="H15" s="23"/>
      <c r="I15" s="23"/>
      <c r="J15" s="23" t="s">
        <v>16</v>
      </c>
      <c r="K15" s="23" t="s">
        <v>16</v>
      </c>
      <c r="L15" s="23" t="s">
        <v>17</v>
      </c>
      <c r="M15" s="23"/>
      <c r="N15" s="23"/>
      <c r="O15" s="23"/>
      <c r="P15" s="23"/>
      <c r="Q15" s="23"/>
      <c r="R15" s="23"/>
      <c r="S15" s="2">
        <f t="shared" si="6"/>
        <v>3</v>
      </c>
      <c r="T15" s="24">
        <v>6</v>
      </c>
      <c r="U15" s="25">
        <f>T15+S15</f>
        <v>9</v>
      </c>
      <c r="V15" s="26">
        <f>COUNTIF(B15:Q15, "T")</f>
        <v>1</v>
      </c>
      <c r="W15" s="27">
        <v>1</v>
      </c>
      <c r="X15" s="26">
        <f>W15+V15</f>
        <v>2</v>
      </c>
      <c r="Y15" s="28"/>
      <c r="Z15" s="28" t="s">
        <v>444</v>
      </c>
      <c r="AA15" s="28">
        <v>1</v>
      </c>
    </row>
    <row r="16" spans="1:27">
      <c r="A16" s="22" t="s">
        <v>55</v>
      </c>
      <c r="B16" s="23" t="s">
        <v>16</v>
      </c>
      <c r="C16" s="23"/>
      <c r="D16" s="23"/>
      <c r="E16" s="23" t="s">
        <v>16</v>
      </c>
      <c r="F16" s="23"/>
      <c r="G16" s="23"/>
      <c r="H16" s="23"/>
      <c r="I16" s="23"/>
      <c r="J16" s="23"/>
      <c r="K16" s="23"/>
      <c r="L16" s="23"/>
      <c r="M16" s="23"/>
      <c r="N16" s="23" t="s">
        <v>17</v>
      </c>
      <c r="O16" s="23"/>
      <c r="P16" s="23"/>
      <c r="Q16" s="23"/>
      <c r="R16" s="23"/>
      <c r="S16" s="2">
        <f t="shared" si="6"/>
        <v>2</v>
      </c>
      <c r="T16" s="24">
        <v>13</v>
      </c>
      <c r="U16" s="25">
        <f>T16+S16</f>
        <v>15</v>
      </c>
      <c r="V16" s="26">
        <f>COUNTIF(B16:Q16, "T")</f>
        <v>1</v>
      </c>
      <c r="W16" s="27">
        <v>2</v>
      </c>
      <c r="X16" s="26">
        <f>W16+V16</f>
        <v>3</v>
      </c>
      <c r="Y16" s="28"/>
      <c r="Z16" s="28" t="s">
        <v>444</v>
      </c>
      <c r="AA16" s="28">
        <v>1</v>
      </c>
    </row>
    <row r="17" spans="1:27">
      <c r="A17" s="22" t="s">
        <v>66</v>
      </c>
      <c r="B17" s="23" t="s">
        <v>16</v>
      </c>
      <c r="C17" s="23" t="s">
        <v>16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 t="s">
        <v>17</v>
      </c>
      <c r="S17" s="2">
        <f t="shared" si="6"/>
        <v>2</v>
      </c>
      <c r="T17" s="24">
        <v>11</v>
      </c>
      <c r="U17" s="25">
        <f>T17+S17</f>
        <v>13</v>
      </c>
      <c r="V17" s="26">
        <f>COUNTIF(B17:Q17, "T")</f>
        <v>0</v>
      </c>
      <c r="W17" s="27">
        <v>8</v>
      </c>
      <c r="X17" s="26">
        <f>W17+V17</f>
        <v>8</v>
      </c>
      <c r="Y17" s="28"/>
      <c r="Z17" s="28" t="s">
        <v>444</v>
      </c>
      <c r="AA17" s="28">
        <v>1</v>
      </c>
    </row>
    <row r="18" spans="1:27">
      <c r="A18" s="22" t="s">
        <v>97</v>
      </c>
      <c r="B18" s="23"/>
      <c r="C18" s="23"/>
      <c r="D18" s="23"/>
      <c r="E18" s="23"/>
      <c r="F18" s="23"/>
      <c r="G18" s="23"/>
      <c r="H18" s="23" t="s">
        <v>16</v>
      </c>
      <c r="I18" s="23"/>
      <c r="J18" s="23"/>
      <c r="K18" s="23" t="s">
        <v>17</v>
      </c>
      <c r="L18" s="23"/>
      <c r="M18" s="23"/>
      <c r="N18" s="23" t="s">
        <v>16</v>
      </c>
      <c r="O18" s="23" t="s">
        <v>17</v>
      </c>
      <c r="P18" s="23"/>
      <c r="Q18" s="23"/>
      <c r="R18" s="23"/>
      <c r="S18" s="2">
        <f t="shared" si="6"/>
        <v>2</v>
      </c>
      <c r="T18" s="24">
        <v>8</v>
      </c>
      <c r="U18" s="25">
        <f>T18+S18</f>
        <v>10</v>
      </c>
      <c r="V18" s="26">
        <f>COUNTIF(B18:Q18, "T")</f>
        <v>2</v>
      </c>
      <c r="W18" s="27">
        <v>8</v>
      </c>
      <c r="X18" s="26">
        <f>W18+V18</f>
        <v>10</v>
      </c>
      <c r="Y18" s="28"/>
      <c r="Z18" s="28" t="s">
        <v>444</v>
      </c>
      <c r="AA18" s="28">
        <v>1</v>
      </c>
    </row>
    <row r="19" spans="1:27">
      <c r="A19" s="22" t="s">
        <v>287</v>
      </c>
      <c r="B19" s="23"/>
      <c r="C19" s="23"/>
      <c r="D19" t="s">
        <v>16</v>
      </c>
      <c r="J19" t="s">
        <v>16</v>
      </c>
      <c r="S19" s="2">
        <f t="shared" si="6"/>
        <v>2</v>
      </c>
      <c r="T19" s="24">
        <v>2</v>
      </c>
      <c r="U19" s="25">
        <f>T19+S19</f>
        <v>4</v>
      </c>
      <c r="V19" s="26">
        <f>COUNTIF(B19:Q19, "T")</f>
        <v>0</v>
      </c>
      <c r="W19" s="27">
        <v>0</v>
      </c>
      <c r="X19" s="26">
        <f>W19+V19</f>
        <v>0</v>
      </c>
      <c r="Y19" s="28"/>
      <c r="Z19" s="28" t="s">
        <v>444</v>
      </c>
      <c r="AA19" s="28">
        <v>1</v>
      </c>
    </row>
    <row r="20" spans="1:27">
      <c r="A20" s="22" t="s">
        <v>79</v>
      </c>
      <c r="B20" s="23" t="s">
        <v>16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">
        <f t="shared" si="6"/>
        <v>1</v>
      </c>
      <c r="T20" s="24">
        <v>11</v>
      </c>
      <c r="U20" s="25">
        <f>T20+S20</f>
        <v>12</v>
      </c>
      <c r="V20" s="26">
        <f>COUNTIF(B20:Q20, "T")</f>
        <v>0</v>
      </c>
      <c r="W20" s="27">
        <v>3</v>
      </c>
      <c r="X20" s="26">
        <f>W20+V20</f>
        <v>3</v>
      </c>
      <c r="Y20" s="28"/>
      <c r="Z20" s="28" t="s">
        <v>444</v>
      </c>
      <c r="AA20" s="28">
        <v>1</v>
      </c>
    </row>
    <row r="21" spans="1:27">
      <c r="A21" s="22" t="s">
        <v>88</v>
      </c>
      <c r="B21" s="23"/>
      <c r="C21" s="23"/>
      <c r="D21" s="23"/>
      <c r="E21" s="23"/>
      <c r="F21" s="23"/>
      <c r="G21" s="23" t="s">
        <v>17</v>
      </c>
      <c r="H21" s="23"/>
      <c r="I21" s="23"/>
      <c r="J21" s="23" t="s">
        <v>16</v>
      </c>
      <c r="K21" s="23"/>
      <c r="L21" s="23"/>
      <c r="M21" s="23"/>
      <c r="N21" s="23"/>
      <c r="O21" s="23"/>
      <c r="P21" s="23"/>
      <c r="Q21" s="23"/>
      <c r="R21" s="23"/>
      <c r="S21" s="2">
        <f t="shared" si="6"/>
        <v>1</v>
      </c>
      <c r="T21" s="24">
        <v>10</v>
      </c>
      <c r="U21" s="25">
        <f>T21+S21</f>
        <v>11</v>
      </c>
      <c r="V21" s="26">
        <f>COUNTIF(B21:Q21, "T")</f>
        <v>1</v>
      </c>
      <c r="W21" s="27">
        <v>16</v>
      </c>
      <c r="X21" s="26">
        <f>W21+V21</f>
        <v>17</v>
      </c>
      <c r="Y21" s="28" t="s">
        <v>18</v>
      </c>
      <c r="Z21" s="28" t="s">
        <v>444</v>
      </c>
      <c r="AA21" s="28">
        <v>1</v>
      </c>
    </row>
    <row r="22" spans="1:27">
      <c r="A22" s="22" t="s">
        <v>101</v>
      </c>
      <c r="B22" s="23" t="s">
        <v>17</v>
      </c>
      <c r="C22" s="23"/>
      <c r="D22" s="23"/>
      <c r="E22" s="23"/>
      <c r="F22" s="23"/>
      <c r="G22" s="23"/>
      <c r="H22" s="23" t="s">
        <v>17</v>
      </c>
      <c r="I22" s="23"/>
      <c r="J22" s="23"/>
      <c r="K22" s="23"/>
      <c r="L22" s="23"/>
      <c r="M22" s="23"/>
      <c r="N22" s="23"/>
      <c r="O22" s="23"/>
      <c r="P22" s="23"/>
      <c r="Q22" s="23" t="s">
        <v>16</v>
      </c>
      <c r="R22" s="23"/>
      <c r="S22" s="2">
        <f t="shared" si="6"/>
        <v>1</v>
      </c>
      <c r="T22" s="24">
        <v>10</v>
      </c>
      <c r="U22" s="25">
        <f>T22+S22</f>
        <v>11</v>
      </c>
      <c r="V22" s="26">
        <f>COUNTIF(B22:Q22, "T")</f>
        <v>2</v>
      </c>
      <c r="W22" s="27">
        <v>3</v>
      </c>
      <c r="X22" s="26">
        <f>W22+V22</f>
        <v>5</v>
      </c>
      <c r="Y22" s="28"/>
      <c r="Z22" s="28" t="s">
        <v>444</v>
      </c>
      <c r="AA22" s="28">
        <v>1</v>
      </c>
    </row>
    <row r="23" spans="1:27">
      <c r="A23" s="22" t="s">
        <v>137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 t="s">
        <v>16</v>
      </c>
      <c r="P23" s="23"/>
      <c r="Q23" s="23"/>
      <c r="R23" s="23"/>
      <c r="S23" s="2">
        <f t="shared" si="6"/>
        <v>1</v>
      </c>
      <c r="T23" s="24">
        <v>8</v>
      </c>
      <c r="U23" s="25">
        <f>T23+S23</f>
        <v>9</v>
      </c>
      <c r="V23" s="26">
        <f>COUNTIF(B23:Q23, "T")</f>
        <v>0</v>
      </c>
      <c r="W23" s="27">
        <v>0</v>
      </c>
      <c r="X23" s="26">
        <f>W23+V23</f>
        <v>0</v>
      </c>
      <c r="Y23" s="28"/>
      <c r="Z23" s="28" t="s">
        <v>444</v>
      </c>
      <c r="AA23" s="28">
        <v>1</v>
      </c>
    </row>
    <row r="24" spans="1:27">
      <c r="A24" s="22" t="s">
        <v>161</v>
      </c>
      <c r="B24" s="23"/>
      <c r="C24" s="23"/>
      <c r="D24" s="23"/>
      <c r="J24" t="s">
        <v>16</v>
      </c>
      <c r="N24" t="s">
        <v>17</v>
      </c>
      <c r="R24" t="s">
        <v>17</v>
      </c>
      <c r="S24" s="2">
        <f t="shared" si="6"/>
        <v>1</v>
      </c>
      <c r="T24" s="24">
        <v>7</v>
      </c>
      <c r="U24" s="25">
        <f>T24+S24</f>
        <v>8</v>
      </c>
      <c r="V24" s="26">
        <f>COUNTIF(B24:Q24, "T")</f>
        <v>1</v>
      </c>
      <c r="W24" s="27">
        <v>0</v>
      </c>
      <c r="X24" s="26">
        <f>W24+V24</f>
        <v>1</v>
      </c>
      <c r="Y24" s="29"/>
      <c r="Z24" s="29" t="s">
        <v>444</v>
      </c>
      <c r="AA24" s="28">
        <v>1</v>
      </c>
    </row>
    <row r="25" spans="1:27">
      <c r="A25" s="22" t="s">
        <v>269</v>
      </c>
      <c r="B25" s="23"/>
      <c r="C25" s="23"/>
      <c r="D25" s="23"/>
      <c r="E25" s="23"/>
      <c r="F25" s="23"/>
      <c r="G25" s="23"/>
      <c r="H25" s="23" t="s">
        <v>16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">
        <f t="shared" si="6"/>
        <v>1</v>
      </c>
      <c r="T25" s="24">
        <v>3</v>
      </c>
      <c r="U25" s="25">
        <f>T25+S25</f>
        <v>4</v>
      </c>
      <c r="V25" s="26">
        <f>COUNTIF(B25:Q25, "T")</f>
        <v>0</v>
      </c>
      <c r="W25" s="27">
        <v>1</v>
      </c>
      <c r="X25" s="26">
        <f>W25+V25</f>
        <v>1</v>
      </c>
      <c r="Y25" s="30"/>
      <c r="Z25" s="28" t="s">
        <v>444</v>
      </c>
      <c r="AA25" s="28">
        <v>1</v>
      </c>
    </row>
    <row r="26" spans="1:27">
      <c r="A26" s="22" t="s">
        <v>309</v>
      </c>
      <c r="B26" s="23"/>
      <c r="C26" s="23"/>
      <c r="K26" t="s">
        <v>17</v>
      </c>
      <c r="S26" s="2">
        <f t="shared" si="6"/>
        <v>0</v>
      </c>
      <c r="T26" s="24">
        <v>3</v>
      </c>
      <c r="U26" s="25">
        <f>T26+S26</f>
        <v>3</v>
      </c>
      <c r="V26" s="26">
        <f>COUNTIF(B26:Q26, "T")</f>
        <v>1</v>
      </c>
      <c r="W26" s="27">
        <v>1</v>
      </c>
      <c r="X26" s="26">
        <f>W26+V26</f>
        <v>2</v>
      </c>
      <c r="Y26" s="28"/>
      <c r="Z26" s="28" t="s">
        <v>444</v>
      </c>
      <c r="AA26" s="28">
        <v>1</v>
      </c>
    </row>
    <row r="27" spans="1:27">
      <c r="A27" s="22" t="s">
        <v>344</v>
      </c>
      <c r="B27" s="23"/>
      <c r="C27" s="23"/>
      <c r="L27" t="s">
        <v>17</v>
      </c>
      <c r="S27" s="2">
        <f t="shared" si="6"/>
        <v>0</v>
      </c>
      <c r="T27" s="24">
        <v>2</v>
      </c>
      <c r="U27" s="25">
        <f>T27+S27</f>
        <v>2</v>
      </c>
      <c r="V27" s="26">
        <f>COUNTIF(B27:Q27, "T")</f>
        <v>1</v>
      </c>
      <c r="W27" s="27">
        <v>4</v>
      </c>
      <c r="X27" s="26">
        <f>W27+V27</f>
        <v>5</v>
      </c>
      <c r="Y27" s="28"/>
      <c r="Z27" s="28" t="s">
        <v>444</v>
      </c>
      <c r="AA27" s="28">
        <v>1</v>
      </c>
    </row>
    <row r="28" spans="1:27">
      <c r="A28" s="22" t="s">
        <v>380</v>
      </c>
      <c r="B28" s="23"/>
      <c r="C28" s="23"/>
      <c r="R28" t="s">
        <v>17</v>
      </c>
      <c r="S28" s="2">
        <f t="shared" si="6"/>
        <v>0</v>
      </c>
      <c r="T28" s="24">
        <v>2</v>
      </c>
      <c r="U28" s="25">
        <f>T28+S28</f>
        <v>2</v>
      </c>
      <c r="V28" s="26">
        <f>COUNTIF(B28:Q28, "T")</f>
        <v>0</v>
      </c>
      <c r="W28" s="27">
        <v>0</v>
      </c>
      <c r="X28" s="26">
        <f>W28+V28</f>
        <v>0</v>
      </c>
      <c r="Y28" s="28"/>
      <c r="Z28" s="28" t="s">
        <v>444</v>
      </c>
      <c r="AA28" s="28">
        <v>1</v>
      </c>
    </row>
    <row r="29" spans="1:27">
      <c r="A29" s="22" t="s">
        <v>388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">
        <f t="shared" si="6"/>
        <v>0</v>
      </c>
      <c r="T29" s="24">
        <v>1</v>
      </c>
      <c r="U29" s="25">
        <f>T29+S29</f>
        <v>1</v>
      </c>
      <c r="V29" s="26">
        <f>COUNTIF(B29:Q29, "T")</f>
        <v>0</v>
      </c>
      <c r="W29" s="27">
        <v>15</v>
      </c>
      <c r="X29" s="26">
        <f>W29+V29</f>
        <v>15</v>
      </c>
      <c r="Y29" s="28"/>
      <c r="Z29" s="28" t="s">
        <v>444</v>
      </c>
      <c r="AA29" s="28">
        <v>1</v>
      </c>
    </row>
    <row r="30" spans="1:27">
      <c r="A30" s="22" t="s">
        <v>391</v>
      </c>
      <c r="B30" s="23"/>
      <c r="C30" s="23"/>
      <c r="S30" s="2">
        <f t="shared" si="6"/>
        <v>0</v>
      </c>
      <c r="T30" s="24">
        <v>1</v>
      </c>
      <c r="U30" s="25">
        <f>T30+S30</f>
        <v>1</v>
      </c>
      <c r="V30" s="26">
        <f>COUNTIF(B30:Q30, "T")</f>
        <v>0</v>
      </c>
      <c r="W30" s="27">
        <v>7</v>
      </c>
      <c r="X30" s="26">
        <f>W30+V30</f>
        <v>7</v>
      </c>
      <c r="Y30" s="28"/>
      <c r="Z30" s="28" t="s">
        <v>444</v>
      </c>
      <c r="AA30" s="28">
        <v>1</v>
      </c>
    </row>
    <row r="31" spans="1:27">
      <c r="A31" s="22" t="s">
        <v>405</v>
      </c>
      <c r="B31" s="23"/>
      <c r="C31" s="23"/>
      <c r="R31" t="s">
        <v>17</v>
      </c>
      <c r="S31" s="2">
        <f t="shared" si="6"/>
        <v>0</v>
      </c>
      <c r="T31" s="24">
        <v>1</v>
      </c>
      <c r="U31" s="25">
        <f>T31+S31</f>
        <v>1</v>
      </c>
      <c r="V31" s="26">
        <f>COUNTIF(B31:Q31, "T")</f>
        <v>0</v>
      </c>
      <c r="W31" s="27">
        <v>1</v>
      </c>
      <c r="X31" s="26">
        <f>W31+V31</f>
        <v>1</v>
      </c>
      <c r="Y31" s="28"/>
      <c r="Z31" s="28" t="s">
        <v>444</v>
      </c>
      <c r="AA31" s="28">
        <v>1</v>
      </c>
    </row>
    <row r="32" spans="1:27">
      <c r="A32" s="22" t="s">
        <v>410</v>
      </c>
      <c r="B32" s="23"/>
      <c r="C32" s="23"/>
      <c r="S32" s="2">
        <f t="shared" si="6"/>
        <v>0</v>
      </c>
      <c r="T32" s="24">
        <v>1</v>
      </c>
      <c r="U32" s="25">
        <f>T32+S32</f>
        <v>1</v>
      </c>
      <c r="V32" s="26">
        <f>COUNTIF(B32:Q32, "T")</f>
        <v>0</v>
      </c>
      <c r="W32" s="27">
        <v>1</v>
      </c>
      <c r="X32" s="26">
        <f>W32+V32</f>
        <v>1</v>
      </c>
      <c r="Y32" s="28"/>
      <c r="Z32" s="28" t="s">
        <v>444</v>
      </c>
      <c r="AA32" s="28">
        <v>1</v>
      </c>
    </row>
    <row r="33" spans="1:27">
      <c r="A33" s="22" t="s">
        <v>21</v>
      </c>
      <c r="B33" s="23" t="s">
        <v>17</v>
      </c>
      <c r="C33" s="23"/>
      <c r="D33" s="23"/>
      <c r="E33" s="23" t="s">
        <v>16</v>
      </c>
      <c r="F33" s="23" t="s">
        <v>16</v>
      </c>
      <c r="G33" s="23"/>
      <c r="H33" s="23"/>
      <c r="I33" s="23"/>
      <c r="J33" s="23"/>
      <c r="K33" s="23"/>
      <c r="L33" s="23" t="s">
        <v>16</v>
      </c>
      <c r="M33" s="23"/>
      <c r="N33" s="23" t="s">
        <v>16</v>
      </c>
      <c r="O33" s="23" t="s">
        <v>16</v>
      </c>
      <c r="P33" s="23"/>
      <c r="Q33" s="23" t="s">
        <v>16</v>
      </c>
      <c r="R33" s="23" t="s">
        <v>17</v>
      </c>
      <c r="S33" s="2">
        <f t="shared" si="6"/>
        <v>6</v>
      </c>
      <c r="T33" s="24">
        <v>20</v>
      </c>
      <c r="U33" s="25">
        <f>T33+S33</f>
        <v>26</v>
      </c>
      <c r="V33" s="26">
        <f>COUNTIF(B33:Q33, "T")</f>
        <v>1</v>
      </c>
      <c r="W33" s="27">
        <v>3</v>
      </c>
      <c r="X33" s="26">
        <f>W33+V33</f>
        <v>4</v>
      </c>
      <c r="Y33" s="28" t="s">
        <v>18</v>
      </c>
      <c r="Z33" s="28" t="s">
        <v>437</v>
      </c>
      <c r="AA33" s="28">
        <v>1</v>
      </c>
    </row>
    <row r="34" spans="1:27">
      <c r="A34" s="22" t="s">
        <v>82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 t="s">
        <v>16</v>
      </c>
      <c r="N34" s="23"/>
      <c r="O34" s="23"/>
      <c r="P34" s="23"/>
      <c r="Q34" s="23"/>
      <c r="R34" s="23"/>
      <c r="S34" s="2">
        <f t="shared" si="6"/>
        <v>1</v>
      </c>
      <c r="T34" s="24">
        <v>11</v>
      </c>
      <c r="U34" s="25">
        <f>T34+S34</f>
        <v>12</v>
      </c>
      <c r="V34" s="26">
        <f>COUNTIF(B34:Q34, "T")</f>
        <v>0</v>
      </c>
      <c r="W34" s="27">
        <v>1</v>
      </c>
      <c r="X34" s="26">
        <f>W34+V34</f>
        <v>1</v>
      </c>
      <c r="Y34" s="28"/>
      <c r="Z34" s="28" t="s">
        <v>437</v>
      </c>
      <c r="AA34" s="28">
        <v>1</v>
      </c>
    </row>
    <row r="35" spans="1:27">
      <c r="A35" s="22" t="s">
        <v>333</v>
      </c>
      <c r="B35" s="23"/>
      <c r="C35" s="23"/>
      <c r="S35" s="2">
        <f t="shared" si="6"/>
        <v>0</v>
      </c>
      <c r="T35" s="24">
        <v>3</v>
      </c>
      <c r="U35" s="25">
        <f>T35+S35</f>
        <v>3</v>
      </c>
      <c r="V35" s="26">
        <f>COUNTIF(B35:Q35, "T")</f>
        <v>0</v>
      </c>
      <c r="W35" s="27">
        <v>0</v>
      </c>
      <c r="X35" s="26">
        <f>W35+V35</f>
        <v>0</v>
      </c>
      <c r="Y35" s="28"/>
      <c r="Z35" s="28" t="s">
        <v>437</v>
      </c>
      <c r="AA35" s="28">
        <v>1</v>
      </c>
    </row>
    <row r="36" spans="1:27">
      <c r="A36" s="22" t="s">
        <v>33</v>
      </c>
      <c r="B36" s="23" t="s">
        <v>16</v>
      </c>
      <c r="C36" s="23"/>
      <c r="D36" s="23"/>
      <c r="E36" s="23"/>
      <c r="F36" s="23"/>
      <c r="G36" s="23"/>
      <c r="H36" s="23"/>
      <c r="I36" s="23"/>
      <c r="J36" s="23"/>
      <c r="K36" s="23" t="s">
        <v>16</v>
      </c>
      <c r="L36" s="23"/>
      <c r="M36" s="23" t="s">
        <v>17</v>
      </c>
      <c r="N36" s="23" t="s">
        <v>16</v>
      </c>
      <c r="O36" s="23"/>
      <c r="P36" s="23"/>
      <c r="Q36" s="23" t="s">
        <v>16</v>
      </c>
      <c r="R36" s="23"/>
      <c r="S36" s="2">
        <f t="shared" si="6"/>
        <v>4</v>
      </c>
      <c r="T36" s="24">
        <v>15</v>
      </c>
      <c r="U36" s="25">
        <f>T36+S36</f>
        <v>19</v>
      </c>
      <c r="V36" s="26">
        <f>COUNTIF(B36:Q36, "T")</f>
        <v>1</v>
      </c>
      <c r="W36" s="27">
        <v>14</v>
      </c>
      <c r="X36" s="26">
        <f>W36+V36</f>
        <v>15</v>
      </c>
      <c r="Y36" s="28"/>
      <c r="Z36" s="28" t="s">
        <v>441</v>
      </c>
      <c r="AA36" s="28">
        <v>1</v>
      </c>
    </row>
    <row r="37" spans="1:27">
      <c r="A37" s="22" t="s">
        <v>96</v>
      </c>
      <c r="B37" s="23"/>
      <c r="C37" s="23"/>
      <c r="D37" t="s">
        <v>17</v>
      </c>
      <c r="F37" t="s">
        <v>17</v>
      </c>
      <c r="H37" t="s">
        <v>16</v>
      </c>
      <c r="I37" t="s">
        <v>16</v>
      </c>
      <c r="L37" t="s">
        <v>16</v>
      </c>
      <c r="M37" t="s">
        <v>17</v>
      </c>
      <c r="N37" t="s">
        <v>17</v>
      </c>
      <c r="O37" t="s">
        <v>16</v>
      </c>
      <c r="P37" s="23" t="s">
        <v>17</v>
      </c>
      <c r="S37" s="2">
        <f t="shared" si="6"/>
        <v>4</v>
      </c>
      <c r="T37" s="24">
        <v>6</v>
      </c>
      <c r="U37" s="25">
        <f>T37+S37</f>
        <v>10</v>
      </c>
      <c r="V37" s="26">
        <f>COUNTIF(B37:Q37, "T")</f>
        <v>5</v>
      </c>
      <c r="W37" s="27">
        <v>7</v>
      </c>
      <c r="X37" s="26">
        <f>W37+V37</f>
        <v>12</v>
      </c>
      <c r="Y37" s="28"/>
      <c r="Z37" s="28" t="s">
        <v>441</v>
      </c>
      <c r="AA37" s="28">
        <v>1</v>
      </c>
    </row>
    <row r="38" spans="1:27">
      <c r="A38" s="22" t="s">
        <v>125</v>
      </c>
      <c r="B38" s="23"/>
      <c r="C38" s="23" t="s">
        <v>17</v>
      </c>
      <c r="D38" s="23" t="s">
        <v>16</v>
      </c>
      <c r="E38" s="23" t="s">
        <v>16</v>
      </c>
      <c r="F38" s="23"/>
      <c r="G38" s="23"/>
      <c r="H38" s="23"/>
      <c r="I38" s="23"/>
      <c r="J38" s="23" t="s">
        <v>16</v>
      </c>
      <c r="K38" s="23" t="s">
        <v>16</v>
      </c>
      <c r="L38" s="23"/>
      <c r="M38" s="23"/>
      <c r="N38" s="23"/>
      <c r="O38" s="23"/>
      <c r="P38" s="23"/>
      <c r="Q38" s="23"/>
      <c r="R38" s="23" t="s">
        <v>16</v>
      </c>
      <c r="S38" s="2">
        <f t="shared" si="6"/>
        <v>5</v>
      </c>
      <c r="T38" s="24">
        <v>5</v>
      </c>
      <c r="U38" s="25">
        <f>T38+S38</f>
        <v>10</v>
      </c>
      <c r="V38" s="26">
        <f>COUNTIF(B38:Q38, "T")</f>
        <v>1</v>
      </c>
      <c r="W38" s="27">
        <v>1</v>
      </c>
      <c r="X38" s="26">
        <f>W38+V38</f>
        <v>2</v>
      </c>
      <c r="Y38" s="28"/>
      <c r="Z38" s="28" t="s">
        <v>441</v>
      </c>
      <c r="AA38" s="28">
        <v>1</v>
      </c>
    </row>
    <row r="39" spans="1:27">
      <c r="A39" s="22" t="s">
        <v>195</v>
      </c>
      <c r="B39" s="23" t="s">
        <v>17</v>
      </c>
      <c r="C39" s="23" t="s">
        <v>16</v>
      </c>
      <c r="H39" t="s">
        <v>16</v>
      </c>
      <c r="J39" t="s">
        <v>17</v>
      </c>
      <c r="M39" t="s">
        <v>16</v>
      </c>
      <c r="O39" t="s">
        <v>16</v>
      </c>
      <c r="P39" t="s">
        <v>17</v>
      </c>
      <c r="R39" t="s">
        <v>16</v>
      </c>
      <c r="S39" s="2">
        <f t="shared" si="6"/>
        <v>5</v>
      </c>
      <c r="T39" s="24">
        <v>2</v>
      </c>
      <c r="U39" s="25">
        <f>T39+S39</f>
        <v>7</v>
      </c>
      <c r="V39" s="26">
        <f>COUNTIF(B39:Q39, "T")</f>
        <v>3</v>
      </c>
      <c r="W39" s="27">
        <v>3</v>
      </c>
      <c r="X39" s="26">
        <f>W39+V39</f>
        <v>6</v>
      </c>
      <c r="Y39" s="30"/>
      <c r="Z39" s="30" t="s">
        <v>441</v>
      </c>
      <c r="AA39" s="28">
        <v>1</v>
      </c>
    </row>
    <row r="40" spans="1:27">
      <c r="A40" s="22" t="s">
        <v>42</v>
      </c>
      <c r="B40" s="23"/>
      <c r="C40" s="23"/>
      <c r="D40" s="23"/>
      <c r="E40" s="23"/>
      <c r="F40" s="23"/>
      <c r="G40" s="23" t="s">
        <v>16</v>
      </c>
      <c r="H40" s="23" t="s">
        <v>16</v>
      </c>
      <c r="I40" s="23"/>
      <c r="J40" s="23"/>
      <c r="K40" s="23"/>
      <c r="L40" s="23"/>
      <c r="M40" s="23"/>
      <c r="N40" s="23" t="s">
        <v>16</v>
      </c>
      <c r="O40" s="23"/>
      <c r="P40" s="23" t="s">
        <v>17</v>
      </c>
      <c r="Q40" s="23"/>
      <c r="R40" s="23"/>
      <c r="S40" s="2">
        <f t="shared" si="6"/>
        <v>3</v>
      </c>
      <c r="T40" s="24">
        <v>14</v>
      </c>
      <c r="U40" s="25">
        <f>T40+S40</f>
        <v>17</v>
      </c>
      <c r="V40" s="26">
        <f>COUNTIF(B40:Q40, "T")</f>
        <v>1</v>
      </c>
      <c r="W40" s="27">
        <v>3</v>
      </c>
      <c r="X40" s="26">
        <f>W40+V40</f>
        <v>4</v>
      </c>
      <c r="Y40" s="28"/>
      <c r="Z40" s="28" t="s">
        <v>441</v>
      </c>
      <c r="AA40" s="28">
        <v>1</v>
      </c>
    </row>
    <row r="41" spans="1:27">
      <c r="A41" s="22" t="s">
        <v>250</v>
      </c>
      <c r="B41" s="23"/>
      <c r="C41" s="23"/>
      <c r="H41" t="s">
        <v>16</v>
      </c>
      <c r="M41" t="s">
        <v>16</v>
      </c>
      <c r="N41" t="s">
        <v>16</v>
      </c>
      <c r="R41" t="s">
        <v>16</v>
      </c>
      <c r="S41" s="2">
        <f t="shared" si="6"/>
        <v>4</v>
      </c>
      <c r="T41" s="24">
        <v>2</v>
      </c>
      <c r="U41" s="25">
        <f>T41+S41</f>
        <v>6</v>
      </c>
      <c r="V41" s="26">
        <f>COUNTIF(B41:Q41, "T")</f>
        <v>0</v>
      </c>
      <c r="W41" s="27">
        <v>0</v>
      </c>
      <c r="X41" s="26">
        <f>W41+V41</f>
        <v>0</v>
      </c>
      <c r="Y41" s="29"/>
      <c r="Z41" s="28" t="s">
        <v>441</v>
      </c>
      <c r="AA41" s="28">
        <v>1</v>
      </c>
    </row>
    <row r="42" spans="1:27">
      <c r="A42" s="22" t="s">
        <v>379</v>
      </c>
      <c r="G42" t="s">
        <v>16</v>
      </c>
      <c r="K42" t="s">
        <v>17</v>
      </c>
      <c r="L42" t="s">
        <v>17</v>
      </c>
      <c r="N42" t="s">
        <v>16</v>
      </c>
      <c r="S42" s="2">
        <f t="shared" si="6"/>
        <v>2</v>
      </c>
      <c r="T42" s="24">
        <v>0</v>
      </c>
      <c r="U42" s="25">
        <f>T42+S42</f>
        <v>2</v>
      </c>
      <c r="V42" s="26">
        <f>COUNTIF(B42:Q42, "T")</f>
        <v>2</v>
      </c>
      <c r="W42">
        <v>0</v>
      </c>
      <c r="X42" s="26">
        <f>W42+V42</f>
        <v>2</v>
      </c>
      <c r="Z42" s="30" t="s">
        <v>441</v>
      </c>
      <c r="AA42" s="28">
        <v>1</v>
      </c>
    </row>
    <row r="43" spans="1:27">
      <c r="A43" s="22" t="s">
        <v>51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 t="s">
        <v>16</v>
      </c>
      <c r="O43" s="23"/>
      <c r="P43" s="23"/>
      <c r="Q43" s="23"/>
      <c r="R43" s="23"/>
      <c r="S43" s="2">
        <f t="shared" si="6"/>
        <v>1</v>
      </c>
      <c r="T43" s="24">
        <v>14</v>
      </c>
      <c r="U43" s="25">
        <f>T43+S43</f>
        <v>15</v>
      </c>
      <c r="V43" s="26">
        <f>COUNTIF(B43:Q43, "T")</f>
        <v>0</v>
      </c>
      <c r="W43" s="27">
        <v>11</v>
      </c>
      <c r="X43" s="26">
        <f>W43+V43</f>
        <v>11</v>
      </c>
      <c r="Y43" s="28" t="s">
        <v>18</v>
      </c>
      <c r="Z43" s="28" t="s">
        <v>441</v>
      </c>
      <c r="AA43" s="28">
        <v>1</v>
      </c>
    </row>
    <row r="44" spans="1:27">
      <c r="A44" s="22" t="s">
        <v>61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 t="s">
        <v>16</v>
      </c>
      <c r="O44" s="23"/>
      <c r="P44" s="23"/>
      <c r="Q44" s="23"/>
      <c r="R44" s="23" t="s">
        <v>16</v>
      </c>
      <c r="S44" s="2">
        <f t="shared" si="6"/>
        <v>2</v>
      </c>
      <c r="T44" s="24">
        <v>13</v>
      </c>
      <c r="U44" s="25">
        <f>T44+S44</f>
        <v>15</v>
      </c>
      <c r="V44" s="26">
        <f>COUNTIF(B44:Q44, "T")</f>
        <v>0</v>
      </c>
      <c r="W44" s="27">
        <v>1</v>
      </c>
      <c r="X44" s="26">
        <f>W44+V44</f>
        <v>1</v>
      </c>
      <c r="Y44" s="28"/>
      <c r="Z44" s="28" t="s">
        <v>441</v>
      </c>
      <c r="AA44" s="28">
        <v>1</v>
      </c>
    </row>
    <row r="45" spans="1:27">
      <c r="A45" s="22" t="s">
        <v>71</v>
      </c>
      <c r="B45" s="23"/>
      <c r="C45" s="23"/>
      <c r="J45" t="s">
        <v>16</v>
      </c>
      <c r="P45" t="s">
        <v>17</v>
      </c>
      <c r="S45" s="2">
        <f t="shared" si="6"/>
        <v>1</v>
      </c>
      <c r="T45" s="24">
        <v>11</v>
      </c>
      <c r="U45" s="25">
        <f>T45+S45</f>
        <v>12</v>
      </c>
      <c r="V45" s="26">
        <f>COUNTIF(B45:Q45, "T")</f>
        <v>1</v>
      </c>
      <c r="W45" s="27">
        <v>21</v>
      </c>
      <c r="X45" s="26">
        <f>W45+V45</f>
        <v>22</v>
      </c>
      <c r="Y45" s="28"/>
      <c r="Z45" s="28" t="s">
        <v>441</v>
      </c>
      <c r="AA45" s="28">
        <v>1</v>
      </c>
    </row>
    <row r="46" spans="1:27">
      <c r="A46" s="22" t="s">
        <v>87</v>
      </c>
      <c r="B46" s="23" t="s">
        <v>17</v>
      </c>
      <c r="C46" s="23"/>
      <c r="D46" s="23"/>
      <c r="E46" s="23" t="s">
        <v>17</v>
      </c>
      <c r="F46" s="23" t="s">
        <v>17</v>
      </c>
      <c r="G46" s="23"/>
      <c r="H46" s="23"/>
      <c r="I46" s="23"/>
      <c r="J46" s="23" t="s">
        <v>17</v>
      </c>
      <c r="K46" s="23"/>
      <c r="L46" s="23"/>
      <c r="M46" s="23"/>
      <c r="N46" s="23"/>
      <c r="O46" s="23"/>
      <c r="P46" s="23" t="s">
        <v>16</v>
      </c>
      <c r="Q46" s="23"/>
      <c r="R46" s="23"/>
      <c r="S46" s="2">
        <f t="shared" si="6"/>
        <v>1</v>
      </c>
      <c r="T46" s="24">
        <v>10</v>
      </c>
      <c r="U46" s="25">
        <f>T46+S46</f>
        <v>11</v>
      </c>
      <c r="V46" s="26">
        <f>COUNTIF(B46:Q46, "T")</f>
        <v>4</v>
      </c>
      <c r="W46" s="27">
        <v>17</v>
      </c>
      <c r="X46" s="26">
        <f>W46+V46</f>
        <v>21</v>
      </c>
      <c r="Y46" s="28"/>
      <c r="Z46" s="28" t="s">
        <v>441</v>
      </c>
      <c r="AA46" s="28">
        <v>1</v>
      </c>
    </row>
    <row r="47" spans="1:27">
      <c r="A47" s="22" t="s">
        <v>126</v>
      </c>
      <c r="B47" s="23"/>
      <c r="C47" s="23"/>
      <c r="D47" s="23"/>
      <c r="E47" s="23" t="s">
        <v>16</v>
      </c>
      <c r="F47" s="23"/>
      <c r="G47" s="23"/>
      <c r="H47" s="23" t="s">
        <v>17</v>
      </c>
      <c r="I47" s="23"/>
      <c r="J47" s="23"/>
      <c r="K47" s="23" t="s">
        <v>16</v>
      </c>
      <c r="L47" s="23"/>
      <c r="M47" s="23"/>
      <c r="N47" s="23"/>
      <c r="O47" s="23"/>
      <c r="P47" s="23"/>
      <c r="Q47" s="23"/>
      <c r="R47" s="23" t="s">
        <v>16</v>
      </c>
      <c r="S47" s="2">
        <f t="shared" si="6"/>
        <v>3</v>
      </c>
      <c r="T47" s="24">
        <v>8</v>
      </c>
      <c r="U47" s="25">
        <f>T47+S47</f>
        <v>11</v>
      </c>
      <c r="V47" s="26">
        <f>COUNTIF(B47:Q47, "T")</f>
        <v>1</v>
      </c>
      <c r="W47" s="27">
        <v>2</v>
      </c>
      <c r="X47" s="26">
        <f>W47+V47</f>
        <v>3</v>
      </c>
      <c r="Y47" s="28" t="s">
        <v>18</v>
      </c>
      <c r="Z47" s="28" t="s">
        <v>441</v>
      </c>
      <c r="AA47" s="28">
        <v>1</v>
      </c>
    </row>
    <row r="48" spans="1:27">
      <c r="A48" s="22" t="s">
        <v>131</v>
      </c>
      <c r="B48" s="23"/>
      <c r="C48" s="23"/>
      <c r="D48" s="23"/>
      <c r="E48" s="23"/>
      <c r="F48" s="23" t="s">
        <v>16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">
        <f t="shared" si="6"/>
        <v>1</v>
      </c>
      <c r="T48" s="24">
        <v>8</v>
      </c>
      <c r="U48" s="25">
        <f>T48+S48</f>
        <v>9</v>
      </c>
      <c r="V48" s="26">
        <f>COUNTIF(B48:Q48, "T")</f>
        <v>0</v>
      </c>
      <c r="W48" s="27">
        <v>0</v>
      </c>
      <c r="X48" s="26">
        <f>W48+V48</f>
        <v>0</v>
      </c>
      <c r="Y48" s="28"/>
      <c r="Z48" s="28" t="s">
        <v>441</v>
      </c>
      <c r="AA48" s="28">
        <v>1</v>
      </c>
    </row>
    <row r="49" spans="1:27">
      <c r="A49" s="22" t="s">
        <v>224</v>
      </c>
      <c r="B49" s="23"/>
      <c r="C49" s="23" t="s">
        <v>17</v>
      </c>
      <c r="E49" t="s">
        <v>16</v>
      </c>
      <c r="F49" t="s">
        <v>17</v>
      </c>
      <c r="I49" t="s">
        <v>17</v>
      </c>
      <c r="M49" t="s">
        <v>17</v>
      </c>
      <c r="P49" t="s">
        <v>17</v>
      </c>
      <c r="R49" s="23" t="s">
        <v>16</v>
      </c>
      <c r="S49" s="2">
        <f t="shared" si="6"/>
        <v>2</v>
      </c>
      <c r="T49" s="24">
        <v>4</v>
      </c>
      <c r="U49" s="25">
        <f>T49+S49</f>
        <v>6</v>
      </c>
      <c r="V49" s="26">
        <f>COUNTIF(B49:Q49, "T")</f>
        <v>5</v>
      </c>
      <c r="W49" s="27">
        <v>24</v>
      </c>
      <c r="X49" s="26">
        <f>W49+V49</f>
        <v>29</v>
      </c>
      <c r="Y49" s="28"/>
      <c r="Z49" s="28" t="s">
        <v>441</v>
      </c>
      <c r="AA49" s="28">
        <v>1</v>
      </c>
    </row>
    <row r="50" spans="1:27">
      <c r="A50" s="22" t="s">
        <v>100</v>
      </c>
      <c r="B50" s="23"/>
      <c r="C50" s="23"/>
      <c r="D50" s="23" t="s">
        <v>17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">
        <f t="shared" si="6"/>
        <v>0</v>
      </c>
      <c r="T50" s="24">
        <v>10</v>
      </c>
      <c r="U50" s="25">
        <f>T50+S50</f>
        <v>10</v>
      </c>
      <c r="V50" s="26">
        <f>COUNTIF(B50:Q50, "T")</f>
        <v>1</v>
      </c>
      <c r="W50" s="27">
        <v>4</v>
      </c>
      <c r="X50" s="26">
        <f>W50+V50</f>
        <v>5</v>
      </c>
      <c r="Y50" s="28"/>
      <c r="Z50" s="28" t="s">
        <v>441</v>
      </c>
      <c r="AA50" s="28">
        <v>1</v>
      </c>
    </row>
    <row r="51" spans="1:27">
      <c r="A51" s="22" t="s">
        <v>141</v>
      </c>
      <c r="B51" s="23" t="s">
        <v>17</v>
      </c>
      <c r="C51" s="23"/>
      <c r="D51" s="23"/>
      <c r="E51" s="23"/>
      <c r="F51" s="23"/>
      <c r="G51" s="23"/>
      <c r="H51" s="23"/>
      <c r="I51" s="23"/>
      <c r="J51" s="23" t="s">
        <v>17</v>
      </c>
      <c r="K51" s="23"/>
      <c r="L51" s="23"/>
      <c r="M51" s="23"/>
      <c r="N51" s="23"/>
      <c r="O51" s="23" t="s">
        <v>17</v>
      </c>
      <c r="P51" s="23"/>
      <c r="Q51" s="23"/>
      <c r="R51" s="23"/>
      <c r="S51" s="2">
        <f t="shared" si="6"/>
        <v>0</v>
      </c>
      <c r="T51" s="24">
        <v>8</v>
      </c>
      <c r="U51" s="25">
        <f>T51+S51</f>
        <v>8</v>
      </c>
      <c r="V51" s="26">
        <f>COUNTIF(B51:Q51, "T")</f>
        <v>3</v>
      </c>
      <c r="W51" s="27">
        <v>4</v>
      </c>
      <c r="X51" s="26">
        <f>W51+V51</f>
        <v>7</v>
      </c>
      <c r="Y51" s="28"/>
      <c r="Z51" s="28" t="s">
        <v>441</v>
      </c>
      <c r="AA51" s="28">
        <v>1</v>
      </c>
    </row>
    <row r="52" spans="1:27">
      <c r="A52" s="22" t="s">
        <v>226</v>
      </c>
      <c r="B52" s="23"/>
      <c r="C52" s="23"/>
      <c r="D52" s="23" t="s">
        <v>17</v>
      </c>
      <c r="E52" s="23" t="s">
        <v>17</v>
      </c>
      <c r="F52" s="23"/>
      <c r="G52" s="23"/>
      <c r="H52" s="23"/>
      <c r="I52" s="23"/>
      <c r="J52" s="23" t="s">
        <v>17</v>
      </c>
      <c r="K52" s="23" t="s">
        <v>17</v>
      </c>
      <c r="L52" s="23"/>
      <c r="M52" s="23"/>
      <c r="N52" s="23" t="s">
        <v>17</v>
      </c>
      <c r="O52" s="23"/>
      <c r="P52" s="23" t="s">
        <v>17</v>
      </c>
      <c r="Q52" s="23"/>
      <c r="R52" s="23"/>
      <c r="S52" s="2">
        <f t="shared" si="6"/>
        <v>0</v>
      </c>
      <c r="T52" s="24">
        <v>5</v>
      </c>
      <c r="U52" s="25">
        <f>T52+S52</f>
        <v>5</v>
      </c>
      <c r="V52" s="26">
        <f>COUNTIF(B52:Q52, "T")</f>
        <v>6</v>
      </c>
      <c r="W52" s="27">
        <v>9</v>
      </c>
      <c r="X52" s="26">
        <f>W52+V52</f>
        <v>15</v>
      </c>
      <c r="Y52" s="28"/>
      <c r="Z52" s="28" t="s">
        <v>441</v>
      </c>
      <c r="AA52" s="28">
        <v>1</v>
      </c>
    </row>
    <row r="53" spans="1:27">
      <c r="A53" s="22" t="s">
        <v>228</v>
      </c>
      <c r="B53" s="23"/>
      <c r="C53" s="23"/>
      <c r="D53" t="s">
        <v>17</v>
      </c>
      <c r="P53" t="s">
        <v>17</v>
      </c>
      <c r="S53" s="2">
        <f t="shared" si="6"/>
        <v>0</v>
      </c>
      <c r="T53" s="24">
        <v>5</v>
      </c>
      <c r="U53" s="25">
        <f>T53+S53</f>
        <v>5</v>
      </c>
      <c r="V53" s="26">
        <f>COUNTIF(B53:Q53, "T")</f>
        <v>2</v>
      </c>
      <c r="W53" s="27">
        <v>4</v>
      </c>
      <c r="X53" s="26">
        <f>W53+V53</f>
        <v>6</v>
      </c>
      <c r="Y53" s="28"/>
      <c r="Z53" s="28" t="s">
        <v>441</v>
      </c>
      <c r="AA53" s="28">
        <v>1</v>
      </c>
    </row>
    <row r="54" spans="1:27">
      <c r="A54" s="22" t="s">
        <v>256</v>
      </c>
      <c r="B54" s="23"/>
      <c r="C54" s="23"/>
      <c r="D54" s="23"/>
      <c r="E54" s="23"/>
      <c r="F54" s="23"/>
      <c r="G54" s="23"/>
      <c r="H54" s="23"/>
      <c r="I54" s="23"/>
      <c r="J54" s="23"/>
      <c r="K54" s="23" t="s">
        <v>17</v>
      </c>
      <c r="L54" s="23"/>
      <c r="M54" s="23"/>
      <c r="N54" s="23"/>
      <c r="O54" s="23"/>
      <c r="P54" s="23"/>
      <c r="Q54" s="23"/>
      <c r="R54" s="23" t="s">
        <v>16</v>
      </c>
      <c r="S54" s="2">
        <f t="shared" si="6"/>
        <v>1</v>
      </c>
      <c r="T54" s="24">
        <v>4</v>
      </c>
      <c r="U54" s="25">
        <f>T54+S54</f>
        <v>5</v>
      </c>
      <c r="V54" s="26">
        <f>COUNTIF(B54:Q54, "T")</f>
        <v>1</v>
      </c>
      <c r="W54" s="27">
        <v>6</v>
      </c>
      <c r="X54" s="26">
        <f>W54+V54</f>
        <v>7</v>
      </c>
      <c r="Y54" s="28"/>
      <c r="Z54" s="28" t="s">
        <v>441</v>
      </c>
      <c r="AA54" s="28">
        <v>1</v>
      </c>
    </row>
    <row r="55" spans="1:27">
      <c r="A55" s="22" t="s">
        <v>343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 t="s">
        <v>17</v>
      </c>
      <c r="R55" s="23"/>
      <c r="S55" s="2">
        <f t="shared" si="6"/>
        <v>0</v>
      </c>
      <c r="T55" s="24">
        <v>2</v>
      </c>
      <c r="U55" s="25">
        <f>T55+S55</f>
        <v>2</v>
      </c>
      <c r="V55" s="26">
        <f>COUNTIF(B55:Q55, "T")</f>
        <v>1</v>
      </c>
      <c r="W55" s="27">
        <v>5</v>
      </c>
      <c r="X55" s="26">
        <f>W55+V55</f>
        <v>6</v>
      </c>
      <c r="Y55" s="28"/>
      <c r="Z55" s="28" t="s">
        <v>441</v>
      </c>
      <c r="AA55" s="28">
        <v>1</v>
      </c>
    </row>
    <row r="56" spans="1:27">
      <c r="A56" s="22" t="s">
        <v>350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 t="s">
        <v>17</v>
      </c>
      <c r="M56" s="23"/>
      <c r="N56" s="23"/>
      <c r="O56" s="23"/>
      <c r="P56" s="23" t="s">
        <v>17</v>
      </c>
      <c r="Q56" s="23"/>
      <c r="R56" s="23"/>
      <c r="S56" s="2">
        <f t="shared" si="6"/>
        <v>0</v>
      </c>
      <c r="T56" s="24">
        <v>2</v>
      </c>
      <c r="U56" s="25">
        <f>T56+S56</f>
        <v>2</v>
      </c>
      <c r="V56" s="26">
        <f>COUNTIF(B56:Q56, "T")</f>
        <v>2</v>
      </c>
      <c r="W56" s="27">
        <v>2</v>
      </c>
      <c r="X56" s="26">
        <f>W56+V56</f>
        <v>4</v>
      </c>
      <c r="Y56" s="28"/>
      <c r="Z56" s="28" t="s">
        <v>441</v>
      </c>
      <c r="AA56" s="28">
        <v>1</v>
      </c>
    </row>
    <row r="57" spans="1:27">
      <c r="A57" s="22" t="s">
        <v>389</v>
      </c>
      <c r="B57" s="23"/>
      <c r="C57" s="23"/>
      <c r="F57" t="s">
        <v>17</v>
      </c>
      <c r="P57" t="s">
        <v>17</v>
      </c>
      <c r="R57" t="s">
        <v>16</v>
      </c>
      <c r="S57" s="2">
        <f t="shared" si="6"/>
        <v>1</v>
      </c>
      <c r="T57" s="24">
        <v>1</v>
      </c>
      <c r="U57" s="25">
        <f>T57+S57</f>
        <v>2</v>
      </c>
      <c r="V57" s="26">
        <f>COUNTIF(B57:Q57, "T")</f>
        <v>2</v>
      </c>
      <c r="W57" s="27">
        <v>9</v>
      </c>
      <c r="X57" s="26">
        <f>W57+V57</f>
        <v>11</v>
      </c>
      <c r="Y57" s="28"/>
      <c r="Z57" s="28" t="s">
        <v>441</v>
      </c>
      <c r="AA57" s="28">
        <v>1</v>
      </c>
    </row>
    <row r="58" spans="1:27">
      <c r="A58" s="22" t="s">
        <v>112</v>
      </c>
      <c r="B58" s="23" t="s">
        <v>16</v>
      </c>
      <c r="C58" s="23"/>
      <c r="F58" t="s">
        <v>16</v>
      </c>
      <c r="H58" t="s">
        <v>16</v>
      </c>
      <c r="L58" t="s">
        <v>16</v>
      </c>
      <c r="S58" s="2">
        <f t="shared" si="6"/>
        <v>4</v>
      </c>
      <c r="T58" s="24">
        <v>6</v>
      </c>
      <c r="U58" s="25">
        <f>T58+S58</f>
        <v>10</v>
      </c>
      <c r="V58" s="26">
        <f>COUNTIF(B58:Q58, "T")</f>
        <v>0</v>
      </c>
      <c r="W58" s="27">
        <v>0</v>
      </c>
      <c r="X58" s="26">
        <f>W58+V58</f>
        <v>0</v>
      </c>
      <c r="Y58" s="29"/>
      <c r="Z58" s="28" t="s">
        <v>446</v>
      </c>
      <c r="AA58" s="29">
        <v>1</v>
      </c>
    </row>
    <row r="59" spans="1:27">
      <c r="A59" s="22" t="s">
        <v>283</v>
      </c>
      <c r="B59" s="23"/>
      <c r="C59" s="23" t="s">
        <v>16</v>
      </c>
      <c r="I59" t="s">
        <v>16</v>
      </c>
      <c r="L59" t="s">
        <v>16</v>
      </c>
      <c r="P59" t="s">
        <v>16</v>
      </c>
      <c r="S59" s="2">
        <f t="shared" si="6"/>
        <v>4</v>
      </c>
      <c r="T59" s="24">
        <v>1</v>
      </c>
      <c r="U59" s="25">
        <f>T59+S59</f>
        <v>5</v>
      </c>
      <c r="V59" s="26">
        <f>COUNTIF(B59:Q59, "T")</f>
        <v>0</v>
      </c>
      <c r="W59" s="27">
        <v>0</v>
      </c>
      <c r="X59" s="26">
        <f>W59+V59</f>
        <v>0</v>
      </c>
      <c r="Y59" s="30"/>
      <c r="Z59" s="30" t="s">
        <v>446</v>
      </c>
      <c r="AA59" s="29">
        <v>1</v>
      </c>
    </row>
    <row r="60" spans="1:27">
      <c r="A60" s="22" t="s">
        <v>129</v>
      </c>
      <c r="B60" s="23"/>
      <c r="C60" s="23"/>
      <c r="D60" s="23"/>
      <c r="E60" s="23"/>
      <c r="F60" s="23"/>
      <c r="G60" s="23"/>
      <c r="H60" s="23"/>
      <c r="I60" s="23" t="s">
        <v>16</v>
      </c>
      <c r="J60" s="23" t="s">
        <v>16</v>
      </c>
      <c r="K60" s="23"/>
      <c r="L60" s="23"/>
      <c r="M60" s="23"/>
      <c r="N60" s="23"/>
      <c r="O60" s="23"/>
      <c r="P60" s="23" t="s">
        <v>16</v>
      </c>
      <c r="Q60" s="23"/>
      <c r="R60" s="23"/>
      <c r="S60" s="2">
        <f t="shared" si="6"/>
        <v>3</v>
      </c>
      <c r="T60" s="24">
        <v>7</v>
      </c>
      <c r="U60" s="25">
        <f>T60+S60</f>
        <v>10</v>
      </c>
      <c r="V60" s="26">
        <f>COUNTIF(B60:Q60, "T")</f>
        <v>0</v>
      </c>
      <c r="W60" s="27">
        <v>1</v>
      </c>
      <c r="X60" s="26">
        <f>W60+V60</f>
        <v>1</v>
      </c>
      <c r="Y60" s="28"/>
      <c r="Z60" s="28" t="s">
        <v>446</v>
      </c>
      <c r="AA60" s="29">
        <v>1</v>
      </c>
    </row>
    <row r="61" spans="1:27">
      <c r="A61" s="22" t="s">
        <v>160</v>
      </c>
      <c r="B61" s="23"/>
      <c r="C61" s="23" t="s">
        <v>16</v>
      </c>
      <c r="D61" s="23" t="s">
        <v>16</v>
      </c>
      <c r="E61" s="23"/>
      <c r="F61" s="23"/>
      <c r="G61" s="23"/>
      <c r="H61" s="23" t="s">
        <v>16</v>
      </c>
      <c r="I61" s="23"/>
      <c r="J61" s="23"/>
      <c r="K61" s="23" t="s">
        <v>17</v>
      </c>
      <c r="L61" s="23"/>
      <c r="M61" s="23"/>
      <c r="N61" s="23"/>
      <c r="O61" s="23"/>
      <c r="P61" s="23"/>
      <c r="Q61" s="23"/>
      <c r="R61" s="23" t="s">
        <v>17</v>
      </c>
      <c r="S61" s="2">
        <f t="shared" si="6"/>
        <v>3</v>
      </c>
      <c r="T61" s="24">
        <v>5</v>
      </c>
      <c r="U61" s="25">
        <f>T61+S61</f>
        <v>8</v>
      </c>
      <c r="V61" s="26">
        <f>COUNTIF(B61:Q61, "T")</f>
        <v>1</v>
      </c>
      <c r="W61" s="27">
        <v>0</v>
      </c>
      <c r="X61" s="26">
        <f>W61+V61</f>
        <v>1</v>
      </c>
      <c r="Y61" s="28"/>
      <c r="Z61" s="28" t="s">
        <v>446</v>
      </c>
      <c r="AA61" s="29">
        <v>1</v>
      </c>
    </row>
    <row r="62" spans="1:27">
      <c r="A62" s="22" t="s">
        <v>186</v>
      </c>
      <c r="B62" s="23" t="s">
        <v>16</v>
      </c>
      <c r="C62" s="23"/>
      <c r="N62" t="s">
        <v>16</v>
      </c>
      <c r="O62" t="s">
        <v>16</v>
      </c>
      <c r="S62" s="2">
        <f t="shared" si="6"/>
        <v>3</v>
      </c>
      <c r="T62" s="24">
        <v>4</v>
      </c>
      <c r="U62" s="25">
        <f>T62+S62</f>
        <v>7</v>
      </c>
      <c r="V62" s="26">
        <f>COUNTIF(B62:Q62, "T")</f>
        <v>0</v>
      </c>
      <c r="W62" s="27">
        <v>0</v>
      </c>
      <c r="X62" s="26">
        <f>W62+V62</f>
        <v>0</v>
      </c>
      <c r="Y62" s="30"/>
      <c r="Z62" s="28" t="s">
        <v>446</v>
      </c>
      <c r="AA62" s="29">
        <v>1</v>
      </c>
    </row>
    <row r="63" spans="1:27">
      <c r="A63" s="22" t="s">
        <v>84</v>
      </c>
      <c r="B63" s="23" t="s">
        <v>16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 t="s">
        <v>16</v>
      </c>
      <c r="O63" s="23"/>
      <c r="P63" s="23"/>
      <c r="Q63" s="23"/>
      <c r="R63" s="23" t="s">
        <v>17</v>
      </c>
      <c r="S63" s="2">
        <f t="shared" si="6"/>
        <v>2</v>
      </c>
      <c r="T63" s="24">
        <v>10</v>
      </c>
      <c r="U63" s="25">
        <f>T63+S63</f>
        <v>12</v>
      </c>
      <c r="V63" s="26">
        <f>COUNTIF(B63:Q63, "T")</f>
        <v>0</v>
      </c>
      <c r="W63" s="27">
        <v>0</v>
      </c>
      <c r="X63" s="26">
        <f>W63+V63</f>
        <v>0</v>
      </c>
      <c r="Y63" s="28"/>
      <c r="Z63" s="28" t="s">
        <v>446</v>
      </c>
      <c r="AA63" s="29">
        <v>1</v>
      </c>
    </row>
    <row r="64" spans="1:27">
      <c r="A64" s="22" t="s">
        <v>151</v>
      </c>
      <c r="B64" s="23" t="s">
        <v>16</v>
      </c>
      <c r="C64" s="23"/>
      <c r="H64" t="s">
        <v>16</v>
      </c>
      <c r="R64" t="s">
        <v>17</v>
      </c>
      <c r="S64" s="2">
        <f t="shared" si="6"/>
        <v>2</v>
      </c>
      <c r="T64" s="24">
        <v>6</v>
      </c>
      <c r="U64" s="25">
        <f>T64+S64</f>
        <v>8</v>
      </c>
      <c r="V64" s="26">
        <f>COUNTIF(B64:Q64, "T")</f>
        <v>0</v>
      </c>
      <c r="W64" s="27">
        <v>3</v>
      </c>
      <c r="X64" s="26">
        <f>W64+V64</f>
        <v>3</v>
      </c>
      <c r="Y64" s="28"/>
      <c r="Z64" s="28" t="s">
        <v>446</v>
      </c>
      <c r="AA64" s="29">
        <v>1</v>
      </c>
    </row>
    <row r="65" spans="1:27">
      <c r="A65" s="22" t="s">
        <v>286</v>
      </c>
      <c r="B65" s="23"/>
      <c r="C65" s="23"/>
      <c r="G65" t="s">
        <v>16</v>
      </c>
      <c r="I65" t="s">
        <v>16</v>
      </c>
      <c r="N65" t="s">
        <v>17</v>
      </c>
      <c r="S65" s="2">
        <f t="shared" si="6"/>
        <v>2</v>
      </c>
      <c r="T65" s="24">
        <v>2</v>
      </c>
      <c r="U65" s="25">
        <f>T65+S65</f>
        <v>4</v>
      </c>
      <c r="V65" s="26">
        <f>COUNTIF(B65:Q65, "T")</f>
        <v>1</v>
      </c>
      <c r="W65" s="27">
        <v>0</v>
      </c>
      <c r="X65" s="26">
        <f>W65+V65</f>
        <v>1</v>
      </c>
      <c r="Y65" s="28"/>
      <c r="Z65" s="28" t="s">
        <v>446</v>
      </c>
      <c r="AA65" s="29">
        <v>1</v>
      </c>
    </row>
    <row r="66" spans="1:27">
      <c r="A66" s="22" t="s">
        <v>326</v>
      </c>
      <c r="B66" s="23"/>
      <c r="C66" s="23"/>
      <c r="D66" t="s">
        <v>16</v>
      </c>
      <c r="J66" t="s">
        <v>16</v>
      </c>
      <c r="S66" s="2">
        <f t="shared" si="6"/>
        <v>2</v>
      </c>
      <c r="T66" s="24">
        <v>1</v>
      </c>
      <c r="U66" s="25">
        <f>T66+S66</f>
        <v>3</v>
      </c>
      <c r="V66" s="26">
        <f>COUNTIF(B66:Q66, "T")</f>
        <v>0</v>
      </c>
      <c r="W66" s="27">
        <v>0</v>
      </c>
      <c r="X66" s="26">
        <f>W66+V66</f>
        <v>0</v>
      </c>
      <c r="Y66" s="30"/>
      <c r="Z66" s="30" t="s">
        <v>446</v>
      </c>
      <c r="AA66" s="29">
        <v>1</v>
      </c>
    </row>
    <row r="67" spans="1:27">
      <c r="A67" s="22" t="s">
        <v>182</v>
      </c>
      <c r="B67" s="23"/>
      <c r="C67" s="23" t="s">
        <v>16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 t="s">
        <v>16</v>
      </c>
      <c r="S67" s="2">
        <f t="shared" si="6"/>
        <v>2</v>
      </c>
      <c r="T67" s="24">
        <v>6</v>
      </c>
      <c r="U67" s="25">
        <f>T67+S67</f>
        <v>8</v>
      </c>
      <c r="V67" s="26">
        <f>COUNTIF(B67:Q67, "T")</f>
        <v>0</v>
      </c>
      <c r="W67" s="27">
        <v>0</v>
      </c>
      <c r="X67" s="26">
        <f>W67+V67</f>
        <v>0</v>
      </c>
      <c r="Y67" s="29"/>
      <c r="Z67" s="28" t="s">
        <v>446</v>
      </c>
      <c r="AA67" s="29">
        <v>1</v>
      </c>
    </row>
    <row r="68" spans="1:27">
      <c r="A68" s="22" t="s">
        <v>276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 t="s">
        <v>16</v>
      </c>
      <c r="Q68" s="23"/>
      <c r="R68" s="23"/>
      <c r="S68" s="2">
        <f t="shared" si="6"/>
        <v>1</v>
      </c>
      <c r="T68" s="24">
        <v>4</v>
      </c>
      <c r="U68" s="25">
        <f>T68+S68</f>
        <v>5</v>
      </c>
      <c r="V68" s="26">
        <f>COUNTIF(B68:Q68, "T")</f>
        <v>0</v>
      </c>
      <c r="W68" s="27">
        <v>0</v>
      </c>
      <c r="X68" s="26">
        <f>W68+V68</f>
        <v>0</v>
      </c>
      <c r="Y68" s="29"/>
      <c r="Z68" s="28" t="s">
        <v>446</v>
      </c>
      <c r="AA68" s="29">
        <v>1</v>
      </c>
    </row>
    <row r="69" spans="1:27">
      <c r="A69" s="22" t="s">
        <v>258</v>
      </c>
      <c r="B69" s="23"/>
      <c r="C69" s="23"/>
      <c r="H69" t="s">
        <v>16</v>
      </c>
      <c r="S69" s="2">
        <f t="shared" si="6"/>
        <v>1</v>
      </c>
      <c r="T69" s="24">
        <v>3</v>
      </c>
      <c r="U69" s="25">
        <f>T69+S69</f>
        <v>4</v>
      </c>
      <c r="V69" s="26">
        <f>COUNTIF(B69:Q69, "T")</f>
        <v>0</v>
      </c>
      <c r="W69" s="27">
        <v>5</v>
      </c>
      <c r="X69" s="26">
        <f>W69+V69</f>
        <v>5</v>
      </c>
      <c r="Y69" s="28"/>
      <c r="Z69" s="28" t="s">
        <v>446</v>
      </c>
      <c r="AA69" s="29">
        <v>1</v>
      </c>
    </row>
    <row r="70" spans="1:27">
      <c r="A70" s="22" t="s">
        <v>408</v>
      </c>
      <c r="M70" t="s">
        <v>17</v>
      </c>
      <c r="N70" t="s">
        <v>16</v>
      </c>
      <c r="S70" s="2">
        <f t="shared" si="6"/>
        <v>1</v>
      </c>
      <c r="T70" s="24">
        <v>0</v>
      </c>
      <c r="U70" s="25">
        <f>T70+S70</f>
        <v>1</v>
      </c>
      <c r="V70" s="26">
        <f>COUNTIF(B70:Q70, "T")</f>
        <v>1</v>
      </c>
      <c r="W70">
        <v>0</v>
      </c>
      <c r="X70" s="26">
        <f>W70+V70</f>
        <v>1</v>
      </c>
      <c r="Z70" s="28" t="s">
        <v>446</v>
      </c>
      <c r="AA70" s="29">
        <v>1</v>
      </c>
    </row>
    <row r="71" spans="1:27">
      <c r="A71" s="22" t="s">
        <v>178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 t="s">
        <v>17</v>
      </c>
      <c r="O71" s="23"/>
      <c r="P71" s="23"/>
      <c r="Q71" s="23"/>
      <c r="R71" s="23" t="s">
        <v>17</v>
      </c>
      <c r="S71" s="2">
        <f t="shared" si="6"/>
        <v>0</v>
      </c>
      <c r="T71" s="24">
        <v>7</v>
      </c>
      <c r="U71" s="25">
        <f>T71+S71</f>
        <v>7</v>
      </c>
      <c r="V71" s="26">
        <f>COUNTIF(B71:Q71, "T")</f>
        <v>1</v>
      </c>
      <c r="W71" s="27">
        <v>1</v>
      </c>
      <c r="X71" s="26">
        <f>W71+V71</f>
        <v>2</v>
      </c>
      <c r="Y71" s="28"/>
      <c r="Z71" s="28" t="s">
        <v>446</v>
      </c>
      <c r="AA71" s="29">
        <v>1</v>
      </c>
    </row>
    <row r="72" spans="1:27">
      <c r="A72" s="22" t="s">
        <v>281</v>
      </c>
      <c r="B72" s="23"/>
      <c r="C72" s="23"/>
      <c r="S72" s="2">
        <f t="shared" si="6"/>
        <v>0</v>
      </c>
      <c r="T72" s="24">
        <v>4</v>
      </c>
      <c r="U72" s="25">
        <f>T72+S72</f>
        <v>4</v>
      </c>
      <c r="V72" s="26">
        <f>COUNTIF(B72:Q72, "T")</f>
        <v>0</v>
      </c>
      <c r="W72" s="27">
        <v>0</v>
      </c>
      <c r="X72" s="26">
        <f>W72+V72</f>
        <v>0</v>
      </c>
      <c r="Y72" s="30"/>
      <c r="Z72" s="28" t="s">
        <v>446</v>
      </c>
      <c r="AA72" s="29">
        <v>1</v>
      </c>
    </row>
    <row r="73" spans="1:27">
      <c r="A73" s="22" t="s">
        <v>312</v>
      </c>
      <c r="B73" s="23"/>
      <c r="C73" s="23" t="s">
        <v>17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">
        <f t="shared" si="6"/>
        <v>0</v>
      </c>
      <c r="T73" s="24">
        <v>3</v>
      </c>
      <c r="U73" s="25">
        <f>T73+S73</f>
        <v>3</v>
      </c>
      <c r="V73" s="26">
        <f>COUNTIF(B73:Q73, "T")</f>
        <v>1</v>
      </c>
      <c r="W73" s="27">
        <v>0</v>
      </c>
      <c r="X73" s="26">
        <f>W73+V73</f>
        <v>1</v>
      </c>
      <c r="Y73" s="30"/>
      <c r="Z73" s="28" t="s">
        <v>446</v>
      </c>
      <c r="AA73" s="29">
        <v>1</v>
      </c>
    </row>
    <row r="74" spans="1:27">
      <c r="A74" s="22" t="s">
        <v>330</v>
      </c>
      <c r="B74" s="23"/>
      <c r="C74" s="23"/>
      <c r="R74" t="s">
        <v>17</v>
      </c>
      <c r="S74" s="2">
        <f t="shared" si="6"/>
        <v>0</v>
      </c>
      <c r="T74" s="24">
        <v>3</v>
      </c>
      <c r="U74" s="25">
        <f>T74+S74</f>
        <v>3</v>
      </c>
      <c r="V74" s="26">
        <f>COUNTIF(B74:Q74, "T")</f>
        <v>0</v>
      </c>
      <c r="W74" s="27">
        <v>0</v>
      </c>
      <c r="X74" s="26">
        <f>W74+V74</f>
        <v>0</v>
      </c>
      <c r="Y74" s="28"/>
      <c r="Z74" s="28" t="s">
        <v>446</v>
      </c>
      <c r="AA74" s="29">
        <v>1</v>
      </c>
    </row>
    <row r="75" spans="1:27">
      <c r="A75" s="22" t="s">
        <v>334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">
        <f t="shared" ref="S75:S138" si="7">COUNTIF(B75:R75, "A")</f>
        <v>0</v>
      </c>
      <c r="T75" s="24">
        <v>3</v>
      </c>
      <c r="U75" s="25">
        <f>T75+S75</f>
        <v>3</v>
      </c>
      <c r="V75" s="26">
        <f>COUNTIF(B75:Q75, "T")</f>
        <v>0</v>
      </c>
      <c r="W75" s="27">
        <v>0</v>
      </c>
      <c r="X75" s="26">
        <f>W75+V75</f>
        <v>0</v>
      </c>
      <c r="Y75" s="28"/>
      <c r="Z75" s="28" t="s">
        <v>446</v>
      </c>
      <c r="AA75" s="29">
        <v>1</v>
      </c>
    </row>
    <row r="76" spans="1:27">
      <c r="A76" s="22" t="s">
        <v>366</v>
      </c>
      <c r="B76" s="23"/>
      <c r="C76" s="23"/>
      <c r="D76" s="23"/>
      <c r="E76" s="23"/>
      <c r="F76" s="23"/>
      <c r="G76" s="23"/>
      <c r="H76" s="23"/>
      <c r="I76" s="23"/>
      <c r="J76" s="23"/>
      <c r="K76" s="23" t="s">
        <v>17</v>
      </c>
      <c r="L76" s="23"/>
      <c r="M76" s="23"/>
      <c r="N76" s="23"/>
      <c r="O76" s="23"/>
      <c r="P76" s="23"/>
      <c r="Q76" s="23"/>
      <c r="R76" s="23"/>
      <c r="S76" s="2">
        <f t="shared" si="7"/>
        <v>0</v>
      </c>
      <c r="T76" s="24">
        <v>2</v>
      </c>
      <c r="U76" s="25">
        <f>T76+S76</f>
        <v>2</v>
      </c>
      <c r="V76" s="26">
        <f>COUNTIF(B76:Q76, "T")</f>
        <v>1</v>
      </c>
      <c r="W76" s="27">
        <v>1</v>
      </c>
      <c r="X76" s="26">
        <f>W76+V76</f>
        <v>2</v>
      </c>
      <c r="Y76" s="29"/>
      <c r="Z76" s="28" t="s">
        <v>446</v>
      </c>
      <c r="AA76" s="29">
        <v>1</v>
      </c>
    </row>
    <row r="77" spans="1:27">
      <c r="A77" s="22" t="s">
        <v>407</v>
      </c>
      <c r="B77" s="23"/>
      <c r="C77" s="23"/>
      <c r="S77" s="2">
        <f t="shared" si="7"/>
        <v>0</v>
      </c>
      <c r="T77" s="24">
        <v>1</v>
      </c>
      <c r="U77" s="25">
        <f>T77+S77</f>
        <v>1</v>
      </c>
      <c r="V77" s="26">
        <f>COUNTIF(B77:Q77, "T")</f>
        <v>0</v>
      </c>
      <c r="W77" s="27">
        <v>1</v>
      </c>
      <c r="X77" s="26">
        <f>W77+V77</f>
        <v>1</v>
      </c>
      <c r="Y77" s="29"/>
      <c r="Z77" s="28" t="s">
        <v>446</v>
      </c>
      <c r="AA77" s="29">
        <v>1</v>
      </c>
    </row>
    <row r="78" spans="1:27">
      <c r="A78" s="22" t="s">
        <v>419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">
        <f t="shared" si="7"/>
        <v>0</v>
      </c>
      <c r="T78" s="24">
        <v>1</v>
      </c>
      <c r="U78" s="25">
        <f>T78+S78</f>
        <v>1</v>
      </c>
      <c r="V78" s="26">
        <f>COUNTIF(B78:Q78, "T")</f>
        <v>0</v>
      </c>
      <c r="W78" s="27">
        <v>0</v>
      </c>
      <c r="X78" s="26">
        <f>W78+V78</f>
        <v>0</v>
      </c>
      <c r="Y78" s="30"/>
      <c r="Z78" s="28" t="s">
        <v>446</v>
      </c>
      <c r="AA78" s="29">
        <v>1</v>
      </c>
    </row>
    <row r="79" spans="1:27">
      <c r="A79" s="22" t="s">
        <v>90</v>
      </c>
      <c r="B79" s="23"/>
      <c r="C79" s="23"/>
      <c r="D79" s="23" t="s">
        <v>16</v>
      </c>
      <c r="E79" s="23"/>
      <c r="F79" s="23"/>
      <c r="G79" s="23"/>
      <c r="H79" s="23" t="s">
        <v>17</v>
      </c>
      <c r="I79" s="23" t="s">
        <v>16</v>
      </c>
      <c r="J79" s="23"/>
      <c r="K79" s="23"/>
      <c r="L79" s="23"/>
      <c r="M79" s="23"/>
      <c r="N79" s="23"/>
      <c r="O79" s="23" t="s">
        <v>16</v>
      </c>
      <c r="P79" s="23"/>
      <c r="Q79" s="23" t="s">
        <v>16</v>
      </c>
      <c r="R79" s="23"/>
      <c r="S79" s="2">
        <f t="shared" si="7"/>
        <v>4</v>
      </c>
      <c r="T79" s="24">
        <v>8</v>
      </c>
      <c r="U79" s="25">
        <f>T79+S79</f>
        <v>12</v>
      </c>
      <c r="V79" s="26">
        <f>COUNTIF(B79:Q79, "T")</f>
        <v>1</v>
      </c>
      <c r="W79" s="27">
        <v>10</v>
      </c>
      <c r="X79" s="26">
        <f>W79+V79</f>
        <v>11</v>
      </c>
      <c r="Y79" s="28" t="s">
        <v>18</v>
      </c>
      <c r="Z79" s="28" t="s">
        <v>443</v>
      </c>
      <c r="AA79" s="28">
        <v>2</v>
      </c>
    </row>
    <row r="80" spans="1:27">
      <c r="A80" s="22" t="s">
        <v>109</v>
      </c>
      <c r="B80" s="23" t="s">
        <v>16</v>
      </c>
      <c r="C80" s="23"/>
      <c r="P80" t="s">
        <v>16</v>
      </c>
      <c r="Q80" t="s">
        <v>16</v>
      </c>
      <c r="R80" t="s">
        <v>16</v>
      </c>
      <c r="S80" s="2">
        <f t="shared" si="7"/>
        <v>4</v>
      </c>
      <c r="T80" s="24">
        <v>8</v>
      </c>
      <c r="U80" s="25">
        <f>T80+S80</f>
        <v>12</v>
      </c>
      <c r="V80" s="26">
        <f>COUNTIF(B80:Q80, "T")</f>
        <v>0</v>
      </c>
      <c r="W80" s="27">
        <v>1</v>
      </c>
      <c r="X80" s="26">
        <f>W80+V80</f>
        <v>1</v>
      </c>
      <c r="Y80" s="30"/>
      <c r="Z80" s="28" t="s">
        <v>443</v>
      </c>
      <c r="AA80" s="28">
        <v>2</v>
      </c>
    </row>
    <row r="81" spans="1:27">
      <c r="A81" s="22" t="s">
        <v>242</v>
      </c>
      <c r="B81" s="23"/>
      <c r="C81" s="23"/>
      <c r="D81" t="s">
        <v>16</v>
      </c>
      <c r="E81" t="s">
        <v>16</v>
      </c>
      <c r="F81" t="s">
        <v>16</v>
      </c>
      <c r="S81" s="2">
        <f t="shared" si="7"/>
        <v>3</v>
      </c>
      <c r="T81" s="24">
        <v>2</v>
      </c>
      <c r="U81" s="25">
        <f>T81+S81</f>
        <v>5</v>
      </c>
      <c r="V81" s="26">
        <f>COUNTIF(B81:Q81, "T")</f>
        <v>0</v>
      </c>
      <c r="W81" s="27">
        <v>0</v>
      </c>
      <c r="X81" s="26">
        <f>W81+V81</f>
        <v>0</v>
      </c>
      <c r="Y81" s="28"/>
      <c r="Z81" s="28" t="s">
        <v>443</v>
      </c>
      <c r="AA81" s="28">
        <v>2</v>
      </c>
    </row>
    <row r="82" spans="1:27">
      <c r="A82" s="22" t="s">
        <v>48</v>
      </c>
      <c r="B82" s="23"/>
      <c r="C82" s="23"/>
      <c r="D82" s="23" t="s">
        <v>17</v>
      </c>
      <c r="E82" s="23"/>
      <c r="F82" s="23" t="s">
        <v>17</v>
      </c>
      <c r="G82" s="23"/>
      <c r="H82" s="23"/>
      <c r="I82" s="23"/>
      <c r="J82" s="23"/>
      <c r="K82" s="23" t="s">
        <v>16</v>
      </c>
      <c r="L82" s="23" t="s">
        <v>17</v>
      </c>
      <c r="M82" s="23"/>
      <c r="N82" s="23"/>
      <c r="O82" s="23" t="s">
        <v>16</v>
      </c>
      <c r="P82" s="23"/>
      <c r="Q82" s="23"/>
      <c r="R82" s="23"/>
      <c r="S82" s="2">
        <f t="shared" si="7"/>
        <v>2</v>
      </c>
      <c r="T82" s="24">
        <v>13</v>
      </c>
      <c r="U82" s="25">
        <f>T82+S82</f>
        <v>15</v>
      </c>
      <c r="V82" s="26">
        <f>COUNTIF(B82:Q82, "T")</f>
        <v>3</v>
      </c>
      <c r="W82" s="27">
        <v>17</v>
      </c>
      <c r="X82" s="26">
        <f>W82+V82</f>
        <v>20</v>
      </c>
      <c r="Y82" s="28" t="s">
        <v>18</v>
      </c>
      <c r="Z82" s="28" t="s">
        <v>443</v>
      </c>
      <c r="AA82" s="28">
        <v>2</v>
      </c>
    </row>
    <row r="83" spans="1:27">
      <c r="A83" s="22" t="s">
        <v>135</v>
      </c>
      <c r="B83" s="23" t="s">
        <v>16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 t="s">
        <v>16</v>
      </c>
      <c r="O83" s="23"/>
      <c r="P83" s="23"/>
      <c r="Q83" s="23"/>
      <c r="R83" s="23"/>
      <c r="S83" s="2">
        <f t="shared" si="7"/>
        <v>2</v>
      </c>
      <c r="T83" s="24">
        <v>7</v>
      </c>
      <c r="U83" s="25">
        <f>T83+S83</f>
        <v>9</v>
      </c>
      <c r="V83" s="26">
        <f>COUNTIF(B83:Q83, "T")</f>
        <v>0</v>
      </c>
      <c r="W83" s="27">
        <v>0</v>
      </c>
      <c r="X83" s="26">
        <f>W83+V83</f>
        <v>0</v>
      </c>
      <c r="Y83" s="28"/>
      <c r="Z83" s="28" t="s">
        <v>443</v>
      </c>
      <c r="AA83" s="28">
        <v>2</v>
      </c>
    </row>
    <row r="84" spans="1:27">
      <c r="A84" s="22" t="s">
        <v>184</v>
      </c>
      <c r="B84" s="23" t="s">
        <v>16</v>
      </c>
      <c r="C84" s="23"/>
      <c r="D84" s="23"/>
      <c r="E84" s="23"/>
      <c r="F84" s="23"/>
      <c r="G84" s="23"/>
      <c r="H84" s="23"/>
      <c r="I84" s="23"/>
      <c r="J84" s="23"/>
      <c r="K84" s="23"/>
      <c r="L84" s="23" t="s">
        <v>16</v>
      </c>
      <c r="M84" s="23"/>
      <c r="N84" s="23"/>
      <c r="O84" s="23"/>
      <c r="P84" s="23"/>
      <c r="Q84" s="23"/>
      <c r="R84" s="23" t="s">
        <v>17</v>
      </c>
      <c r="S84" s="2">
        <f t="shared" si="7"/>
        <v>2</v>
      </c>
      <c r="T84" s="24">
        <v>5</v>
      </c>
      <c r="U84" s="25">
        <f>T84+S84</f>
        <v>7</v>
      </c>
      <c r="V84" s="26">
        <f>COUNTIF(B84:Q84, "T")</f>
        <v>0</v>
      </c>
      <c r="W84" s="27">
        <v>0</v>
      </c>
      <c r="X84" s="26">
        <f>W84+V84</f>
        <v>0</v>
      </c>
      <c r="Y84" s="29"/>
      <c r="Z84" s="28" t="s">
        <v>443</v>
      </c>
      <c r="AA84" s="28">
        <v>2</v>
      </c>
    </row>
    <row r="85" spans="1:27">
      <c r="A85" s="22" t="s">
        <v>187</v>
      </c>
      <c r="B85" s="23"/>
      <c r="C85" s="23"/>
      <c r="D85" s="23"/>
      <c r="E85" s="23"/>
      <c r="F85" s="23"/>
      <c r="G85" s="23"/>
      <c r="H85" s="23" t="s">
        <v>16</v>
      </c>
      <c r="I85" s="23"/>
      <c r="J85" s="23"/>
      <c r="K85" s="23"/>
      <c r="L85" s="23" t="s">
        <v>16</v>
      </c>
      <c r="M85" s="23"/>
      <c r="N85" s="23"/>
      <c r="O85" s="23"/>
      <c r="P85" s="23"/>
      <c r="Q85" s="23"/>
      <c r="R85" s="23"/>
      <c r="S85" s="2">
        <f t="shared" si="7"/>
        <v>2</v>
      </c>
      <c r="T85" s="24">
        <v>5</v>
      </c>
      <c r="U85" s="25">
        <f>T85+S85</f>
        <v>7</v>
      </c>
      <c r="V85" s="26">
        <f>COUNTIF(B85:Q85, "T")</f>
        <v>0</v>
      </c>
      <c r="W85" s="27">
        <v>0</v>
      </c>
      <c r="X85" s="26">
        <f>W85+V85</f>
        <v>0</v>
      </c>
      <c r="Y85" s="30"/>
      <c r="Z85" s="28" t="s">
        <v>443</v>
      </c>
      <c r="AA85" s="28">
        <v>2</v>
      </c>
    </row>
    <row r="86" spans="1:27">
      <c r="A86" s="22" t="s">
        <v>205</v>
      </c>
      <c r="B86" s="23"/>
      <c r="C86" s="23"/>
      <c r="D86" s="23"/>
      <c r="E86" s="23"/>
      <c r="F86" s="23"/>
      <c r="G86" s="23" t="s">
        <v>16</v>
      </c>
      <c r="H86" s="23"/>
      <c r="I86" s="23"/>
      <c r="J86" s="23"/>
      <c r="K86" s="23"/>
      <c r="L86" s="23"/>
      <c r="M86" s="23"/>
      <c r="N86" s="23" t="s">
        <v>16</v>
      </c>
      <c r="O86" s="23"/>
      <c r="P86" s="23"/>
      <c r="Q86" s="23"/>
      <c r="R86" s="23"/>
      <c r="S86" s="2">
        <f t="shared" si="7"/>
        <v>2</v>
      </c>
      <c r="T86" s="24">
        <v>4</v>
      </c>
      <c r="U86" s="25">
        <f>T86+S86</f>
        <v>6</v>
      </c>
      <c r="V86" s="26">
        <f>COUNTIF(B86:Q86, "T")</f>
        <v>0</v>
      </c>
      <c r="W86" s="27">
        <v>2</v>
      </c>
      <c r="X86" s="26">
        <f>W86+V86</f>
        <v>2</v>
      </c>
      <c r="Y86" s="28"/>
      <c r="Z86" s="28" t="s">
        <v>443</v>
      </c>
      <c r="AA86" s="28">
        <v>2</v>
      </c>
    </row>
    <row r="87" spans="1:27">
      <c r="A87" s="22" t="s">
        <v>235</v>
      </c>
      <c r="B87" s="23" t="s">
        <v>16</v>
      </c>
      <c r="C87" s="23"/>
      <c r="H87" t="s">
        <v>17</v>
      </c>
      <c r="M87" t="s">
        <v>17</v>
      </c>
      <c r="N87" t="s">
        <v>16</v>
      </c>
      <c r="S87" s="2">
        <f t="shared" si="7"/>
        <v>2</v>
      </c>
      <c r="T87" s="24">
        <v>3</v>
      </c>
      <c r="U87" s="25">
        <f>T87+S87</f>
        <v>5</v>
      </c>
      <c r="V87" s="26">
        <f>COUNTIF(B87:Q87, "T")</f>
        <v>2</v>
      </c>
      <c r="W87" s="27">
        <v>1</v>
      </c>
      <c r="X87" s="26">
        <f>W87+V87</f>
        <v>3</v>
      </c>
      <c r="Y87" s="28"/>
      <c r="Z87" s="28" t="s">
        <v>443</v>
      </c>
      <c r="AA87" s="28">
        <v>2</v>
      </c>
    </row>
    <row r="88" spans="1:27">
      <c r="A88" s="22" t="s">
        <v>387</v>
      </c>
      <c r="E88" t="s">
        <v>16</v>
      </c>
      <c r="N88" t="s">
        <v>16</v>
      </c>
      <c r="S88" s="2">
        <f t="shared" si="7"/>
        <v>2</v>
      </c>
      <c r="T88" s="24">
        <v>0</v>
      </c>
      <c r="U88" s="25">
        <f>T88+S88</f>
        <v>2</v>
      </c>
      <c r="V88" s="26">
        <f>COUNTIF(B88:Q88, "T")</f>
        <v>0</v>
      </c>
      <c r="W88">
        <v>0</v>
      </c>
      <c r="X88" s="26">
        <f>W88+V88</f>
        <v>0</v>
      </c>
      <c r="Y88" s="30"/>
      <c r="Z88" s="30" t="s">
        <v>443</v>
      </c>
      <c r="AA88" s="28">
        <v>2</v>
      </c>
    </row>
    <row r="89" spans="1:27">
      <c r="A89" s="22" t="s">
        <v>35</v>
      </c>
      <c r="B89" s="23"/>
      <c r="C89" s="23"/>
      <c r="D89" s="23"/>
      <c r="E89" s="23"/>
      <c r="F89" s="23"/>
      <c r="G89" s="23" t="s">
        <v>16</v>
      </c>
      <c r="H89" s="23"/>
      <c r="I89" s="23"/>
      <c r="J89" s="23"/>
      <c r="K89" s="23" t="s">
        <v>16</v>
      </c>
      <c r="L89" s="23"/>
      <c r="M89" s="23"/>
      <c r="N89" s="23"/>
      <c r="O89" s="23"/>
      <c r="P89" s="23"/>
      <c r="Q89" s="23"/>
      <c r="R89" s="23" t="s">
        <v>16</v>
      </c>
      <c r="S89" s="2">
        <f t="shared" si="7"/>
        <v>3</v>
      </c>
      <c r="T89" s="24">
        <v>17</v>
      </c>
      <c r="U89" s="25">
        <f>T89+S89</f>
        <v>20</v>
      </c>
      <c r="V89" s="26">
        <f>COUNTIF(B89:Q89, "T")</f>
        <v>0</v>
      </c>
      <c r="W89" s="27">
        <v>2</v>
      </c>
      <c r="X89" s="26">
        <f>W89+V89</f>
        <v>2</v>
      </c>
      <c r="Y89" s="28" t="s">
        <v>18</v>
      </c>
      <c r="Z89" s="28" t="s">
        <v>443</v>
      </c>
      <c r="AA89" s="28">
        <v>2</v>
      </c>
    </row>
    <row r="90" spans="1:27">
      <c r="A90" s="22" t="s">
        <v>222</v>
      </c>
      <c r="B90" s="23"/>
      <c r="C90" s="23"/>
      <c r="D90" s="23"/>
      <c r="E90" s="23" t="s">
        <v>16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">
        <f t="shared" si="7"/>
        <v>1</v>
      </c>
      <c r="T90" s="24">
        <v>5</v>
      </c>
      <c r="U90" s="25">
        <f>T90+S90</f>
        <v>6</v>
      </c>
      <c r="V90" s="26">
        <f>COUNTIF(B90:Q90, "T")</f>
        <v>0</v>
      </c>
      <c r="W90" s="27">
        <v>0</v>
      </c>
      <c r="X90" s="26">
        <f>W90+V90</f>
        <v>0</v>
      </c>
      <c r="Y90" s="28"/>
      <c r="Z90" s="28" t="s">
        <v>443</v>
      </c>
      <c r="AA90" s="28">
        <v>2</v>
      </c>
    </row>
    <row r="91" spans="1:27">
      <c r="A91" s="22" t="s">
        <v>264</v>
      </c>
      <c r="B91" s="23"/>
      <c r="C91" s="23"/>
      <c r="H91" t="s">
        <v>16</v>
      </c>
      <c r="S91" s="2">
        <f t="shared" si="7"/>
        <v>1</v>
      </c>
      <c r="T91" s="24">
        <v>3</v>
      </c>
      <c r="U91" s="25">
        <f>T91+S91</f>
        <v>4</v>
      </c>
      <c r="V91" s="26">
        <f>COUNTIF(B91:Q91, "T")</f>
        <v>0</v>
      </c>
      <c r="W91" s="27">
        <v>2</v>
      </c>
      <c r="X91" s="26">
        <f>W91+V91</f>
        <v>2</v>
      </c>
      <c r="Y91" s="28"/>
      <c r="Z91" s="28" t="s">
        <v>443</v>
      </c>
      <c r="AA91" s="28">
        <v>2</v>
      </c>
    </row>
    <row r="92" spans="1:27">
      <c r="A92" s="22" t="s">
        <v>318</v>
      </c>
      <c r="B92" s="23"/>
      <c r="C92" s="23"/>
      <c r="H92" t="s">
        <v>16</v>
      </c>
      <c r="S92" s="2">
        <f t="shared" si="7"/>
        <v>1</v>
      </c>
      <c r="T92" s="24">
        <v>2</v>
      </c>
      <c r="U92" s="25">
        <f>T92+S92</f>
        <v>3</v>
      </c>
      <c r="V92" s="26">
        <f>COUNTIF(B92:Q92, "T")</f>
        <v>0</v>
      </c>
      <c r="W92" s="27">
        <v>0</v>
      </c>
      <c r="X92" s="26">
        <f>W92+V92</f>
        <v>0</v>
      </c>
      <c r="Y92" s="28"/>
      <c r="Z92" s="28" t="s">
        <v>443</v>
      </c>
      <c r="AA92" s="28">
        <v>2</v>
      </c>
    </row>
    <row r="93" spans="1:27">
      <c r="A93" s="22" t="s">
        <v>321</v>
      </c>
      <c r="B93" s="23"/>
      <c r="C93" s="23"/>
      <c r="L93" t="s">
        <v>16</v>
      </c>
      <c r="R93" t="s">
        <v>17</v>
      </c>
      <c r="S93" s="2">
        <f t="shared" si="7"/>
        <v>1</v>
      </c>
      <c r="T93" s="24">
        <v>2</v>
      </c>
      <c r="U93" s="25">
        <f>T93+S93</f>
        <v>3</v>
      </c>
      <c r="V93" s="26">
        <f>COUNTIF(B93:Q93, "T")</f>
        <v>0</v>
      </c>
      <c r="W93" s="27">
        <v>0</v>
      </c>
      <c r="X93" s="26">
        <f>W93+V93</f>
        <v>0</v>
      </c>
      <c r="Y93" s="28"/>
      <c r="Z93" s="28" t="s">
        <v>443</v>
      </c>
      <c r="AA93" s="28">
        <v>2</v>
      </c>
    </row>
    <row r="94" spans="1:27">
      <c r="A94" s="22" t="s">
        <v>362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 t="s">
        <v>16</v>
      </c>
      <c r="Q94" s="23"/>
      <c r="R94" s="23"/>
      <c r="S94" s="2">
        <f t="shared" si="7"/>
        <v>1</v>
      </c>
      <c r="T94" s="24">
        <v>1</v>
      </c>
      <c r="U94" s="25">
        <f>T94+S94</f>
        <v>2</v>
      </c>
      <c r="V94" s="26">
        <f>COUNTIF(B94:Q94, "T")</f>
        <v>0</v>
      </c>
      <c r="W94" s="27">
        <v>1</v>
      </c>
      <c r="X94" s="26">
        <f>W94+V94</f>
        <v>1</v>
      </c>
      <c r="Y94" s="28"/>
      <c r="Z94" s="28" t="s">
        <v>443</v>
      </c>
      <c r="AA94" s="28">
        <v>2</v>
      </c>
    </row>
    <row r="95" spans="1:27">
      <c r="A95" s="22" t="s">
        <v>369</v>
      </c>
      <c r="B95" s="23"/>
      <c r="C95" s="23"/>
      <c r="N95" t="s">
        <v>16</v>
      </c>
      <c r="S95" s="2">
        <f t="shared" si="7"/>
        <v>1</v>
      </c>
      <c r="T95" s="24">
        <v>1</v>
      </c>
      <c r="U95" s="25">
        <f>T95+S95</f>
        <v>2</v>
      </c>
      <c r="V95" s="26">
        <f>COUNTIF(B95:Q95, "T")</f>
        <v>0</v>
      </c>
      <c r="W95" s="27">
        <v>0</v>
      </c>
      <c r="X95" s="26">
        <f>W95+V95</f>
        <v>0</v>
      </c>
      <c r="Y95" s="30"/>
      <c r="Z95" s="30" t="s">
        <v>443</v>
      </c>
      <c r="AA95" s="28">
        <v>2</v>
      </c>
    </row>
    <row r="96" spans="1:27">
      <c r="A96" s="22" t="s">
        <v>400</v>
      </c>
      <c r="B96" s="23"/>
      <c r="C96" s="23"/>
      <c r="Q96" t="s">
        <v>16</v>
      </c>
      <c r="R96" t="s">
        <v>17</v>
      </c>
      <c r="S96" s="2">
        <f t="shared" si="7"/>
        <v>1</v>
      </c>
      <c r="T96" s="24">
        <v>1</v>
      </c>
      <c r="U96" s="25">
        <f>T96+S96</f>
        <v>2</v>
      </c>
      <c r="V96" s="26">
        <f>COUNTIF(B96:Q96, "T")</f>
        <v>0</v>
      </c>
      <c r="W96" s="27">
        <v>1</v>
      </c>
      <c r="X96" s="26">
        <f>W96+V96</f>
        <v>1</v>
      </c>
      <c r="Y96" s="28"/>
      <c r="Z96" s="28" t="s">
        <v>443</v>
      </c>
      <c r="AA96" s="28">
        <v>2</v>
      </c>
    </row>
    <row r="97" spans="1:27">
      <c r="A97" s="22" t="s">
        <v>421</v>
      </c>
      <c r="E97" t="s">
        <v>16</v>
      </c>
      <c r="S97" s="2">
        <f t="shared" si="7"/>
        <v>1</v>
      </c>
      <c r="T97" s="24">
        <v>0</v>
      </c>
      <c r="U97" s="25">
        <f>T97+S97</f>
        <v>1</v>
      </c>
      <c r="V97" s="26">
        <f>COUNTIF(B97:Q97, "T")</f>
        <v>0</v>
      </c>
      <c r="W97">
        <v>0</v>
      </c>
      <c r="X97" s="26">
        <f>W97+V97</f>
        <v>0</v>
      </c>
      <c r="Y97" s="30"/>
      <c r="Z97" s="30" t="s">
        <v>443</v>
      </c>
      <c r="AA97" s="28">
        <v>2</v>
      </c>
    </row>
    <row r="98" spans="1:27">
      <c r="A98" s="22" t="s">
        <v>431</v>
      </c>
      <c r="G98" t="s">
        <v>16</v>
      </c>
      <c r="S98" s="2">
        <f t="shared" si="7"/>
        <v>1</v>
      </c>
      <c r="T98" s="24">
        <v>0</v>
      </c>
      <c r="U98" s="25">
        <f>T98+S98</f>
        <v>1</v>
      </c>
      <c r="V98" s="26">
        <f>COUNTIF(B98:Q98, "T")</f>
        <v>0</v>
      </c>
      <c r="W98">
        <v>0</v>
      </c>
      <c r="X98" s="26">
        <f>W98+V98</f>
        <v>0</v>
      </c>
      <c r="Z98" s="30" t="s">
        <v>443</v>
      </c>
      <c r="AA98" s="28">
        <v>2</v>
      </c>
    </row>
    <row r="99" spans="1:27">
      <c r="A99" s="22" t="s">
        <v>245</v>
      </c>
      <c r="B99" s="23"/>
      <c r="C99" s="23"/>
      <c r="K99" t="s">
        <v>17</v>
      </c>
      <c r="R99" t="s">
        <v>16</v>
      </c>
      <c r="S99" s="2">
        <f t="shared" si="7"/>
        <v>1</v>
      </c>
      <c r="T99" s="24">
        <v>5</v>
      </c>
      <c r="U99" s="25">
        <f>T99+S99</f>
        <v>6</v>
      </c>
      <c r="V99" s="26">
        <f>COUNTIF(B99:Q99, "T")</f>
        <v>1</v>
      </c>
      <c r="W99" s="27">
        <v>0</v>
      </c>
      <c r="X99" s="26">
        <f>W99+V99</f>
        <v>1</v>
      </c>
      <c r="Y99" s="28" t="s">
        <v>18</v>
      </c>
      <c r="Z99" s="28" t="s">
        <v>443</v>
      </c>
      <c r="AA99" s="28">
        <v>2</v>
      </c>
    </row>
    <row r="100" spans="1:27">
      <c r="A100" s="22" t="s">
        <v>285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">
        <f t="shared" si="7"/>
        <v>0</v>
      </c>
      <c r="T100" s="24">
        <v>4</v>
      </c>
      <c r="U100" s="25">
        <f>T100+S100</f>
        <v>4</v>
      </c>
      <c r="V100" s="26">
        <f>COUNTIF(B100:Q100, "T")</f>
        <v>0</v>
      </c>
      <c r="W100" s="27">
        <v>0</v>
      </c>
      <c r="X100" s="26">
        <f>W100+V100</f>
        <v>0</v>
      </c>
      <c r="Y100" s="29"/>
      <c r="Z100" s="28" t="s">
        <v>443</v>
      </c>
      <c r="AA100" s="28">
        <v>2</v>
      </c>
    </row>
    <row r="101" spans="1:27">
      <c r="A101" s="22" t="s">
        <v>306</v>
      </c>
      <c r="B101" s="23"/>
      <c r="C101" s="23"/>
      <c r="R101" t="s">
        <v>17</v>
      </c>
      <c r="S101" s="2">
        <f t="shared" si="7"/>
        <v>0</v>
      </c>
      <c r="T101" s="24">
        <v>3</v>
      </c>
      <c r="U101" s="25">
        <f>T101+S101</f>
        <v>3</v>
      </c>
      <c r="V101" s="26">
        <f>COUNTIF(B101:Q101, "T")</f>
        <v>0</v>
      </c>
      <c r="W101" s="27">
        <v>2</v>
      </c>
      <c r="X101" s="26">
        <f>W101+V101</f>
        <v>2</v>
      </c>
      <c r="Y101" s="28"/>
      <c r="Z101" s="28" t="s">
        <v>443</v>
      </c>
      <c r="AA101" s="28">
        <v>2</v>
      </c>
    </row>
    <row r="102" spans="1:27">
      <c r="A102" s="22" t="s">
        <v>347</v>
      </c>
      <c r="B102" s="23"/>
      <c r="C102" s="23"/>
      <c r="O102" t="s">
        <v>17</v>
      </c>
      <c r="S102" s="2">
        <f t="shared" si="7"/>
        <v>0</v>
      </c>
      <c r="T102" s="24">
        <v>2</v>
      </c>
      <c r="U102" s="25">
        <f>T102+S102</f>
        <v>2</v>
      </c>
      <c r="V102" s="26">
        <f>COUNTIF(B102:Q102, "T")</f>
        <v>1</v>
      </c>
      <c r="W102" s="27">
        <v>3</v>
      </c>
      <c r="X102" s="26">
        <f>W102+V102</f>
        <v>4</v>
      </c>
      <c r="Y102" s="29"/>
      <c r="Z102" s="28" t="s">
        <v>443</v>
      </c>
      <c r="AA102" s="28">
        <v>2</v>
      </c>
    </row>
    <row r="103" spans="1:27">
      <c r="A103" s="22" t="s">
        <v>360</v>
      </c>
      <c r="B103" s="23"/>
      <c r="C103" s="23"/>
      <c r="D103" s="23"/>
      <c r="E103" s="23"/>
      <c r="F103" s="23"/>
      <c r="G103" s="23"/>
      <c r="H103" s="23"/>
      <c r="I103" s="23" t="s">
        <v>17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">
        <f t="shared" si="7"/>
        <v>0</v>
      </c>
      <c r="T103" s="24">
        <v>2</v>
      </c>
      <c r="U103" s="25">
        <f>T103+S103</f>
        <v>2</v>
      </c>
      <c r="V103" s="26">
        <f>COUNTIF(B103:Q103, "T")</f>
        <v>1</v>
      </c>
      <c r="W103" s="27">
        <v>0</v>
      </c>
      <c r="X103" s="26">
        <f>W103+V103</f>
        <v>1</v>
      </c>
      <c r="Y103" s="30"/>
      <c r="Z103" s="28" t="s">
        <v>443</v>
      </c>
      <c r="AA103" s="28">
        <v>2</v>
      </c>
    </row>
    <row r="104" spans="1:27">
      <c r="A104" s="22" t="s">
        <v>381</v>
      </c>
      <c r="B104" s="23"/>
      <c r="C104" s="23"/>
      <c r="R104" t="s">
        <v>16</v>
      </c>
      <c r="S104" s="2">
        <f t="shared" si="7"/>
        <v>1</v>
      </c>
      <c r="T104" s="24">
        <v>2</v>
      </c>
      <c r="U104" s="25">
        <f>T104+S104</f>
        <v>3</v>
      </c>
      <c r="V104" s="26">
        <f>COUNTIF(B104:Q104, "T")</f>
        <v>0</v>
      </c>
      <c r="W104" s="27">
        <v>0</v>
      </c>
      <c r="X104" s="26">
        <f>W104+V104</f>
        <v>0</v>
      </c>
      <c r="Y104" s="30"/>
      <c r="Z104" s="30" t="s">
        <v>443</v>
      </c>
      <c r="AA104" s="28">
        <v>2</v>
      </c>
    </row>
    <row r="105" spans="1:27">
      <c r="A105" s="22" t="s">
        <v>412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">
        <f t="shared" si="7"/>
        <v>0</v>
      </c>
      <c r="T105" s="24">
        <v>1</v>
      </c>
      <c r="U105" s="25">
        <f>T105+S105</f>
        <v>1</v>
      </c>
      <c r="V105" s="26">
        <f>COUNTIF(B105:Q105, "T")</f>
        <v>0</v>
      </c>
      <c r="W105" s="27">
        <v>0</v>
      </c>
      <c r="X105" s="26">
        <f>W105+V105</f>
        <v>0</v>
      </c>
      <c r="Y105" s="28"/>
      <c r="Z105" s="28" t="s">
        <v>443</v>
      </c>
      <c r="AA105" s="28">
        <v>2</v>
      </c>
    </row>
    <row r="106" spans="1:27">
      <c r="A106" s="22" t="s">
        <v>413</v>
      </c>
      <c r="B106" s="23"/>
      <c r="C106" s="23"/>
      <c r="S106" s="2">
        <f t="shared" si="7"/>
        <v>0</v>
      </c>
      <c r="T106" s="24">
        <v>1</v>
      </c>
      <c r="U106" s="25">
        <f>T106+S106</f>
        <v>1</v>
      </c>
      <c r="V106" s="26">
        <f>COUNTIF(B106:Q106, "T")</f>
        <v>0</v>
      </c>
      <c r="W106" s="27">
        <v>0</v>
      </c>
      <c r="X106" s="26">
        <f>W106+V106</f>
        <v>0</v>
      </c>
      <c r="Y106" s="28"/>
      <c r="Z106" s="28" t="s">
        <v>443</v>
      </c>
      <c r="AA106" s="28">
        <v>2</v>
      </c>
    </row>
    <row r="107" spans="1:27">
      <c r="A107" s="22" t="s">
        <v>415</v>
      </c>
      <c r="B107" s="23"/>
      <c r="C107" s="23"/>
      <c r="N107" t="s">
        <v>17</v>
      </c>
      <c r="R107" t="s">
        <v>16</v>
      </c>
      <c r="S107" s="2">
        <f t="shared" si="7"/>
        <v>1</v>
      </c>
      <c r="T107" s="24">
        <v>1</v>
      </c>
      <c r="U107" s="25">
        <f>T107+S107</f>
        <v>2</v>
      </c>
      <c r="V107" s="26">
        <f>COUNTIF(B107:Q107, "T")</f>
        <v>1</v>
      </c>
      <c r="W107" s="27">
        <v>0</v>
      </c>
      <c r="X107" s="26">
        <f>W107+V107</f>
        <v>1</v>
      </c>
      <c r="Y107" s="30"/>
      <c r="Z107" s="30" t="s">
        <v>443</v>
      </c>
      <c r="AA107" s="28">
        <v>2</v>
      </c>
    </row>
    <row r="108" spans="1:27">
      <c r="A108" s="22" t="s">
        <v>429</v>
      </c>
      <c r="B108" s="23"/>
      <c r="C108" s="23"/>
      <c r="L108" t="s">
        <v>17</v>
      </c>
      <c r="S108" s="2">
        <f t="shared" si="7"/>
        <v>0</v>
      </c>
      <c r="T108" s="24">
        <v>1</v>
      </c>
      <c r="U108" s="25">
        <f>T108+S108</f>
        <v>1</v>
      </c>
      <c r="V108" s="26">
        <f>COUNTIF(B108:Q108, "T")</f>
        <v>1</v>
      </c>
      <c r="W108" s="27">
        <v>0</v>
      </c>
      <c r="X108" s="26">
        <f>W108+V108</f>
        <v>1</v>
      </c>
      <c r="Y108" s="30"/>
      <c r="Z108" s="30" t="s">
        <v>443</v>
      </c>
      <c r="AA108" s="28">
        <v>2</v>
      </c>
    </row>
    <row r="109" spans="1:27">
      <c r="A109" s="22" t="s">
        <v>69</v>
      </c>
      <c r="B109" s="23" t="s">
        <v>16</v>
      </c>
      <c r="C109" s="23"/>
      <c r="D109" s="23"/>
      <c r="E109" s="23"/>
      <c r="F109" s="23"/>
      <c r="P109" t="s">
        <v>16</v>
      </c>
      <c r="Q109" t="s">
        <v>16</v>
      </c>
      <c r="S109" s="2">
        <f t="shared" si="7"/>
        <v>3</v>
      </c>
      <c r="T109" s="24">
        <v>11</v>
      </c>
      <c r="U109" s="25">
        <f>T109+S109</f>
        <v>14</v>
      </c>
      <c r="V109" s="26">
        <f>COUNTIF(B109:Q109, "T")</f>
        <v>0</v>
      </c>
      <c r="W109" s="27">
        <v>1</v>
      </c>
      <c r="X109" s="26">
        <f>W109+V109</f>
        <v>1</v>
      </c>
      <c r="Y109" s="28"/>
      <c r="Z109" s="28" t="s">
        <v>437</v>
      </c>
      <c r="AA109" s="28">
        <v>2</v>
      </c>
    </row>
    <row r="110" spans="1:27">
      <c r="A110" s="22" t="s">
        <v>138</v>
      </c>
      <c r="B110" s="23" t="s">
        <v>17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 t="s">
        <v>16</v>
      </c>
      <c r="S110" s="2">
        <f t="shared" si="7"/>
        <v>1</v>
      </c>
      <c r="T110" s="24">
        <v>8</v>
      </c>
      <c r="U110" s="25">
        <f>T110+S110</f>
        <v>9</v>
      </c>
      <c r="V110" s="26">
        <f>COUNTIF(B110:Q110, "T")</f>
        <v>1</v>
      </c>
      <c r="W110" s="27">
        <v>12</v>
      </c>
      <c r="X110" s="26">
        <f>W110+V110</f>
        <v>13</v>
      </c>
      <c r="Y110" s="28" t="s">
        <v>18</v>
      </c>
      <c r="Z110" s="28" t="s">
        <v>437</v>
      </c>
      <c r="AA110" s="28">
        <v>2</v>
      </c>
    </row>
    <row r="111" spans="1:27">
      <c r="A111" s="22" t="s">
        <v>386</v>
      </c>
      <c r="B111" s="23"/>
      <c r="C111" s="23"/>
      <c r="D111" s="23"/>
      <c r="E111" s="23"/>
      <c r="F111" s="23"/>
      <c r="G111" s="23"/>
      <c r="H111" s="23" t="s">
        <v>17</v>
      </c>
      <c r="I111" s="23"/>
      <c r="J111" s="23"/>
      <c r="K111" s="23" t="s">
        <v>16</v>
      </c>
      <c r="L111" s="23"/>
      <c r="M111" s="23"/>
      <c r="N111" s="23"/>
      <c r="O111" s="23"/>
      <c r="P111" s="23"/>
      <c r="Q111" s="23"/>
      <c r="R111" s="23"/>
      <c r="S111" s="2">
        <f t="shared" si="7"/>
        <v>1</v>
      </c>
      <c r="T111" s="24">
        <v>2</v>
      </c>
      <c r="U111" s="25">
        <f>T111+S111</f>
        <v>3</v>
      </c>
      <c r="V111" s="26">
        <f>COUNTIF(B111:Q111, "T")</f>
        <v>1</v>
      </c>
      <c r="W111" s="27">
        <v>0</v>
      </c>
      <c r="X111" s="26">
        <f>W111+V111</f>
        <v>1</v>
      </c>
      <c r="Y111" s="28"/>
      <c r="Z111" s="28" t="s">
        <v>437</v>
      </c>
      <c r="AA111" s="28">
        <v>2</v>
      </c>
    </row>
    <row r="112" spans="1:27">
      <c r="A112" s="22" t="s">
        <v>44</v>
      </c>
      <c r="B112" s="23" t="s">
        <v>16</v>
      </c>
      <c r="C112" s="23"/>
      <c r="D112" s="23"/>
      <c r="E112" s="23"/>
      <c r="F112" s="23" t="s">
        <v>16</v>
      </c>
      <c r="G112" s="23"/>
      <c r="H112" s="23" t="s">
        <v>16</v>
      </c>
      <c r="I112" s="23" t="s">
        <v>16</v>
      </c>
      <c r="J112" s="23"/>
      <c r="K112" s="23"/>
      <c r="L112" s="23" t="s">
        <v>16</v>
      </c>
      <c r="M112" s="23"/>
      <c r="N112" s="23" t="s">
        <v>16</v>
      </c>
      <c r="O112" s="23"/>
      <c r="P112" s="23" t="s">
        <v>16</v>
      </c>
      <c r="Q112" s="23" t="s">
        <v>16</v>
      </c>
      <c r="R112" s="23" t="s">
        <v>17</v>
      </c>
      <c r="S112" s="2">
        <f t="shared" si="7"/>
        <v>8</v>
      </c>
      <c r="T112" s="24">
        <v>10</v>
      </c>
      <c r="U112" s="25">
        <f>T112+S112</f>
        <v>18</v>
      </c>
      <c r="V112" s="26">
        <f>COUNTIF(B112:Q112, "T")</f>
        <v>0</v>
      </c>
      <c r="W112" s="27">
        <v>0</v>
      </c>
      <c r="X112" s="26">
        <f>W112+V112</f>
        <v>0</v>
      </c>
      <c r="Y112" s="28" t="s">
        <v>18</v>
      </c>
      <c r="Z112" s="28" t="s">
        <v>436</v>
      </c>
      <c r="AA112" s="28">
        <v>2</v>
      </c>
    </row>
    <row r="113" spans="1:27">
      <c r="A113" s="22" t="s">
        <v>114</v>
      </c>
      <c r="B113" s="23"/>
      <c r="C113" s="23"/>
      <c r="D113" s="23"/>
      <c r="E113" s="23"/>
      <c r="F113" s="23"/>
      <c r="G113" s="23"/>
      <c r="H113" s="23" t="s">
        <v>16</v>
      </c>
      <c r="I113" s="23" t="s">
        <v>16</v>
      </c>
      <c r="J113" s="23"/>
      <c r="K113" s="23" t="s">
        <v>16</v>
      </c>
      <c r="L113" s="23" t="s">
        <v>16</v>
      </c>
      <c r="M113" s="23"/>
      <c r="N113" s="23"/>
      <c r="O113" s="23"/>
      <c r="P113" s="23"/>
      <c r="Q113" s="23"/>
      <c r="R113" s="23"/>
      <c r="S113" s="2">
        <f t="shared" si="7"/>
        <v>4</v>
      </c>
      <c r="T113" s="24">
        <v>6</v>
      </c>
      <c r="U113" s="25">
        <f>T113+S113</f>
        <v>10</v>
      </c>
      <c r="V113" s="26">
        <f>COUNTIF(B113:Q113, "T")</f>
        <v>0</v>
      </c>
      <c r="W113" s="27">
        <v>0</v>
      </c>
      <c r="X113" s="26">
        <f>W113+V113</f>
        <v>0</v>
      </c>
      <c r="Y113" s="28"/>
      <c r="Z113" s="28" t="s">
        <v>436</v>
      </c>
      <c r="AA113" s="28">
        <v>2</v>
      </c>
    </row>
    <row r="114" spans="1:27">
      <c r="A114" s="22" t="s">
        <v>28</v>
      </c>
      <c r="B114" s="23" t="s">
        <v>17</v>
      </c>
      <c r="C114" s="23"/>
      <c r="D114" s="23"/>
      <c r="E114" s="23"/>
      <c r="F114" s="23" t="s">
        <v>16</v>
      </c>
      <c r="G114" s="23"/>
      <c r="H114" s="23"/>
      <c r="I114" s="23"/>
      <c r="J114" s="23"/>
      <c r="K114" s="23"/>
      <c r="L114" s="23" t="s">
        <v>16</v>
      </c>
      <c r="M114" s="23"/>
      <c r="N114" s="23"/>
      <c r="O114" s="23"/>
      <c r="P114" s="23" t="s">
        <v>16</v>
      </c>
      <c r="Q114" s="23"/>
      <c r="R114" s="23"/>
      <c r="S114" s="2">
        <f t="shared" si="7"/>
        <v>3</v>
      </c>
      <c r="T114" s="24">
        <v>17</v>
      </c>
      <c r="U114" s="25">
        <f>T114+S114</f>
        <v>20</v>
      </c>
      <c r="V114" s="26">
        <f>COUNTIF(B114:Q114, "T")</f>
        <v>1</v>
      </c>
      <c r="W114" s="27">
        <v>4</v>
      </c>
      <c r="X114" s="26">
        <f>W114+V114</f>
        <v>5</v>
      </c>
      <c r="Y114" s="28" t="s">
        <v>18</v>
      </c>
      <c r="Z114" s="28" t="s">
        <v>436</v>
      </c>
      <c r="AA114" s="28">
        <v>2</v>
      </c>
    </row>
    <row r="115" spans="1:27">
      <c r="A115" s="22" t="s">
        <v>108</v>
      </c>
      <c r="B115" s="23"/>
      <c r="C115" s="23" t="s">
        <v>16</v>
      </c>
      <c r="D115" s="23"/>
      <c r="E115" s="23" t="s">
        <v>16</v>
      </c>
      <c r="F115" s="23"/>
      <c r="G115" s="23"/>
      <c r="H115" s="23"/>
      <c r="I115" s="23"/>
      <c r="J115" s="23"/>
      <c r="K115" s="23"/>
      <c r="L115" s="23"/>
      <c r="M115" s="23"/>
      <c r="N115" s="23" t="s">
        <v>16</v>
      </c>
      <c r="O115" s="23"/>
      <c r="P115" s="23"/>
      <c r="Q115" s="23"/>
      <c r="R115" s="23" t="s">
        <v>16</v>
      </c>
      <c r="S115" s="2">
        <f t="shared" si="7"/>
        <v>4</v>
      </c>
      <c r="T115" s="24">
        <v>7</v>
      </c>
      <c r="U115" s="25">
        <f>T115+S115</f>
        <v>11</v>
      </c>
      <c r="V115" s="26">
        <f>COUNTIF(B115:Q115, "T")</f>
        <v>0</v>
      </c>
      <c r="W115" s="27">
        <v>1</v>
      </c>
      <c r="X115" s="26">
        <f>W115+V115</f>
        <v>1</v>
      </c>
      <c r="Y115" s="28"/>
      <c r="Z115" s="28" t="s">
        <v>436</v>
      </c>
      <c r="AA115" s="28">
        <v>2</v>
      </c>
    </row>
    <row r="116" spans="1:27">
      <c r="A116" s="22" t="s">
        <v>32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 t="s">
        <v>16</v>
      </c>
      <c r="M116" s="23"/>
      <c r="N116" s="23" t="s">
        <v>16</v>
      </c>
      <c r="O116" s="23"/>
      <c r="P116" s="23"/>
      <c r="Q116" s="23"/>
      <c r="R116" s="23"/>
      <c r="S116" s="2">
        <f t="shared" si="7"/>
        <v>2</v>
      </c>
      <c r="T116" s="24">
        <v>17</v>
      </c>
      <c r="U116" s="25">
        <f>T116+S116</f>
        <v>19</v>
      </c>
      <c r="V116" s="26">
        <f>COUNTIF(B116:Q116, "T")</f>
        <v>0</v>
      </c>
      <c r="W116" s="27">
        <v>0</v>
      </c>
      <c r="X116" s="26">
        <f>W116+V116</f>
        <v>0</v>
      </c>
      <c r="Y116" s="28" t="s">
        <v>18</v>
      </c>
      <c r="Z116" s="28" t="s">
        <v>436</v>
      </c>
      <c r="AA116" s="28">
        <v>2</v>
      </c>
    </row>
    <row r="117" spans="1:27">
      <c r="A117" s="22" t="s">
        <v>124</v>
      </c>
      <c r="B117" s="23"/>
      <c r="C117" s="23"/>
      <c r="D117" s="23"/>
      <c r="E117" s="23"/>
      <c r="F117" s="23"/>
      <c r="G117" s="23"/>
      <c r="H117" s="23" t="s">
        <v>16</v>
      </c>
      <c r="I117" s="23"/>
      <c r="J117" s="23"/>
      <c r="K117" s="23"/>
      <c r="L117" s="23"/>
      <c r="M117" s="23"/>
      <c r="N117" s="23" t="s">
        <v>16</v>
      </c>
      <c r="O117" s="23" t="s">
        <v>17</v>
      </c>
      <c r="P117" s="23"/>
      <c r="Q117" s="23"/>
      <c r="R117" s="23" t="s">
        <v>17</v>
      </c>
      <c r="S117" s="2">
        <f t="shared" si="7"/>
        <v>2</v>
      </c>
      <c r="T117" s="24">
        <v>7</v>
      </c>
      <c r="U117" s="25">
        <f>T117+S117</f>
        <v>9</v>
      </c>
      <c r="V117" s="26">
        <f>COUNTIF(B117:Q117, "T")</f>
        <v>1</v>
      </c>
      <c r="W117" s="27">
        <v>2</v>
      </c>
      <c r="X117" s="26">
        <f>W117+V117</f>
        <v>3</v>
      </c>
      <c r="Y117" s="28"/>
      <c r="Z117" s="28" t="s">
        <v>436</v>
      </c>
      <c r="AA117" s="28">
        <v>2</v>
      </c>
    </row>
    <row r="118" spans="1:27">
      <c r="A118" s="22" t="s">
        <v>215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 t="s">
        <v>16</v>
      </c>
      <c r="L118" s="23" t="s">
        <v>16</v>
      </c>
      <c r="M118" s="23"/>
      <c r="N118" s="23"/>
      <c r="O118" s="23"/>
      <c r="P118" s="23"/>
      <c r="Q118" s="23"/>
      <c r="R118" s="23" t="s">
        <v>16</v>
      </c>
      <c r="S118" s="2">
        <f t="shared" si="7"/>
        <v>3</v>
      </c>
      <c r="T118" s="24">
        <v>4</v>
      </c>
      <c r="U118" s="25">
        <f>T118+S118</f>
        <v>7</v>
      </c>
      <c r="V118" s="26">
        <f>COUNTIF(B118:Q118, "T")</f>
        <v>0</v>
      </c>
      <c r="W118" s="27">
        <v>0</v>
      </c>
      <c r="X118" s="26">
        <f>W118+V118</f>
        <v>0</v>
      </c>
      <c r="Y118" s="28"/>
      <c r="Z118" s="28" t="s">
        <v>436</v>
      </c>
      <c r="AA118" s="28">
        <v>2</v>
      </c>
    </row>
    <row r="119" spans="1:27">
      <c r="A119" s="22" t="s">
        <v>221</v>
      </c>
      <c r="B119" s="23"/>
      <c r="C119" s="23"/>
      <c r="H119" t="s">
        <v>16</v>
      </c>
      <c r="L119" t="s">
        <v>16</v>
      </c>
      <c r="S119" s="2">
        <f t="shared" si="7"/>
        <v>2</v>
      </c>
      <c r="T119" s="24">
        <v>4</v>
      </c>
      <c r="U119" s="25">
        <f>T119+S119</f>
        <v>6</v>
      </c>
      <c r="V119" s="26">
        <f>COUNTIF(B119:Q119, "T")</f>
        <v>0</v>
      </c>
      <c r="W119" s="27">
        <v>0</v>
      </c>
      <c r="X119" s="26">
        <f>W119+V119</f>
        <v>0</v>
      </c>
      <c r="Y119" s="30"/>
      <c r="Z119" s="28" t="s">
        <v>436</v>
      </c>
      <c r="AA119" s="28">
        <v>2</v>
      </c>
    </row>
    <row r="120" spans="1:27">
      <c r="A120" s="22" t="s">
        <v>279</v>
      </c>
      <c r="B120" s="23"/>
      <c r="C120" s="23"/>
      <c r="H120" t="s">
        <v>16</v>
      </c>
      <c r="L120" t="s">
        <v>16</v>
      </c>
      <c r="S120" s="2">
        <f t="shared" si="7"/>
        <v>2</v>
      </c>
      <c r="T120" s="24">
        <v>2</v>
      </c>
      <c r="U120" s="25">
        <f>T120+S120</f>
        <v>4</v>
      </c>
      <c r="V120" s="26">
        <f>COUNTIF(B120:Q120, "T")</f>
        <v>0</v>
      </c>
      <c r="W120" s="27">
        <v>0</v>
      </c>
      <c r="X120" s="26">
        <f>W120+V120</f>
        <v>0</v>
      </c>
      <c r="Y120" s="30"/>
      <c r="Z120" s="28" t="s">
        <v>436</v>
      </c>
      <c r="AA120" s="28">
        <v>2</v>
      </c>
    </row>
    <row r="121" spans="1:27">
      <c r="A121" s="22" t="s">
        <v>158</v>
      </c>
      <c r="B121" s="23"/>
      <c r="C121" s="23"/>
      <c r="H121" t="s">
        <v>16</v>
      </c>
      <c r="S121" s="2">
        <f t="shared" si="7"/>
        <v>1</v>
      </c>
      <c r="T121" s="24">
        <v>7</v>
      </c>
      <c r="U121" s="25">
        <f>T121+S121</f>
        <v>8</v>
      </c>
      <c r="V121" s="26">
        <f>COUNTIF(B121:Q121, "T")</f>
        <v>0</v>
      </c>
      <c r="W121" s="27">
        <v>0</v>
      </c>
      <c r="X121" s="26">
        <f>W121+V121</f>
        <v>0</v>
      </c>
      <c r="Y121" s="29"/>
      <c r="Z121" s="28" t="s">
        <v>436</v>
      </c>
      <c r="AA121" s="28">
        <v>2</v>
      </c>
    </row>
    <row r="122" spans="1:27">
      <c r="A122" s="22" t="s">
        <v>174</v>
      </c>
      <c r="B122" s="23"/>
      <c r="C122" s="23"/>
      <c r="D122" s="23" t="s">
        <v>17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 t="s">
        <v>16</v>
      </c>
      <c r="O122" s="23"/>
      <c r="P122" s="23"/>
      <c r="Q122" s="23"/>
      <c r="R122" s="23"/>
      <c r="S122" s="2">
        <f t="shared" si="7"/>
        <v>1</v>
      </c>
      <c r="T122" s="24">
        <v>6</v>
      </c>
      <c r="U122" s="25">
        <f>T122+S122</f>
        <v>7</v>
      </c>
      <c r="V122" s="26">
        <f>COUNTIF(B122:Q122, "T")</f>
        <v>1</v>
      </c>
      <c r="W122" s="27">
        <v>1</v>
      </c>
      <c r="X122" s="26">
        <f>W122+V122</f>
        <v>2</v>
      </c>
      <c r="Y122" s="28" t="s">
        <v>18</v>
      </c>
      <c r="Z122" s="28" t="s">
        <v>436</v>
      </c>
      <c r="AA122" s="28">
        <v>2</v>
      </c>
    </row>
    <row r="123" spans="1:27">
      <c r="A123" s="22" t="s">
        <v>176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 t="s">
        <v>16</v>
      </c>
      <c r="N123" s="23"/>
      <c r="O123" s="23"/>
      <c r="P123" s="23"/>
      <c r="Q123" s="23"/>
      <c r="R123" s="23"/>
      <c r="S123" s="2">
        <f t="shared" si="7"/>
        <v>1</v>
      </c>
      <c r="T123" s="24">
        <v>6</v>
      </c>
      <c r="U123" s="25">
        <f>T123+S123</f>
        <v>7</v>
      </c>
      <c r="V123" s="26">
        <f>COUNTIF(B123:Q123, "T")</f>
        <v>0</v>
      </c>
      <c r="W123" s="27">
        <v>1</v>
      </c>
      <c r="X123" s="26">
        <f>W123+V123</f>
        <v>1</v>
      </c>
      <c r="Y123" s="28"/>
      <c r="Z123" s="28" t="s">
        <v>436</v>
      </c>
      <c r="AA123" s="28">
        <v>2</v>
      </c>
    </row>
    <row r="124" spans="1:27">
      <c r="A124" s="22" t="s">
        <v>180</v>
      </c>
      <c r="B124" s="23" t="s">
        <v>16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">
        <f t="shared" si="7"/>
        <v>1</v>
      </c>
      <c r="T124" s="24">
        <v>6</v>
      </c>
      <c r="U124" s="25">
        <f>T124+S124</f>
        <v>7</v>
      </c>
      <c r="V124" s="26">
        <f>COUNTIF(B124:Q124, "T")</f>
        <v>0</v>
      </c>
      <c r="W124" s="27">
        <v>0</v>
      </c>
      <c r="X124" s="26">
        <f>W124+V124</f>
        <v>0</v>
      </c>
      <c r="Y124" s="30"/>
      <c r="Z124" s="28" t="s">
        <v>436</v>
      </c>
      <c r="AA124" s="28">
        <v>2</v>
      </c>
    </row>
    <row r="125" spans="1:27">
      <c r="A125" s="22" t="s">
        <v>234</v>
      </c>
      <c r="B125" s="23"/>
      <c r="C125" s="23"/>
      <c r="D125" t="s">
        <v>16</v>
      </c>
      <c r="R125" t="s">
        <v>17</v>
      </c>
      <c r="S125" s="2">
        <f t="shared" si="7"/>
        <v>1</v>
      </c>
      <c r="T125" s="24">
        <v>4</v>
      </c>
      <c r="U125" s="25">
        <f>T125+S125</f>
        <v>5</v>
      </c>
      <c r="V125" s="26">
        <f>COUNTIF(B125:Q125, "T")</f>
        <v>0</v>
      </c>
      <c r="W125" s="27">
        <v>2</v>
      </c>
      <c r="X125" s="26">
        <f>W125+V125</f>
        <v>2</v>
      </c>
      <c r="Y125" s="29"/>
      <c r="Z125" s="28" t="s">
        <v>436</v>
      </c>
      <c r="AA125" s="28">
        <v>2</v>
      </c>
    </row>
    <row r="126" spans="1:27">
      <c r="A126" s="22" t="s">
        <v>237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 t="s">
        <v>16</v>
      </c>
      <c r="O126" s="23"/>
      <c r="P126" s="23"/>
      <c r="Q126" s="23"/>
      <c r="R126" s="23"/>
      <c r="S126" s="2">
        <f t="shared" si="7"/>
        <v>1</v>
      </c>
      <c r="T126" s="24">
        <v>4</v>
      </c>
      <c r="U126" s="25">
        <f>T126+S126</f>
        <v>5</v>
      </c>
      <c r="V126" s="26">
        <f>COUNTIF(B126:Q126, "T")</f>
        <v>0</v>
      </c>
      <c r="W126" s="27">
        <v>1</v>
      </c>
      <c r="X126" s="26">
        <f>W126+V126</f>
        <v>1</v>
      </c>
      <c r="Y126" s="28" t="s">
        <v>18</v>
      </c>
      <c r="Z126" s="28" t="s">
        <v>436</v>
      </c>
      <c r="AA126" s="28">
        <v>2</v>
      </c>
    </row>
    <row r="127" spans="1:27">
      <c r="A127" s="22" t="s">
        <v>282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 t="s">
        <v>16</v>
      </c>
      <c r="R127" s="23"/>
      <c r="S127" s="2">
        <f t="shared" si="7"/>
        <v>1</v>
      </c>
      <c r="T127" s="24">
        <v>4</v>
      </c>
      <c r="U127" s="25">
        <f>T127+S127</f>
        <v>5</v>
      </c>
      <c r="V127" s="26">
        <f>COUNTIF(B127:Q127, "T")</f>
        <v>0</v>
      </c>
      <c r="W127" s="27">
        <v>0</v>
      </c>
      <c r="X127" s="26">
        <f>W127+V127</f>
        <v>0</v>
      </c>
      <c r="Y127" s="30"/>
      <c r="Z127" s="30" t="s">
        <v>436</v>
      </c>
      <c r="AA127" s="28">
        <v>2</v>
      </c>
    </row>
    <row r="128" spans="1:27">
      <c r="A128" s="22" t="s">
        <v>311</v>
      </c>
      <c r="B128" s="23"/>
      <c r="C128" s="23"/>
      <c r="K128" t="s">
        <v>17</v>
      </c>
      <c r="N128" t="s">
        <v>16</v>
      </c>
      <c r="S128" s="2">
        <f t="shared" si="7"/>
        <v>1</v>
      </c>
      <c r="T128" s="24">
        <v>2</v>
      </c>
      <c r="U128" s="25">
        <f>T128+S128</f>
        <v>3</v>
      </c>
      <c r="V128" s="26">
        <f>COUNTIF(B128:Q128, "T")</f>
        <v>1</v>
      </c>
      <c r="W128" s="27">
        <v>1</v>
      </c>
      <c r="X128" s="26">
        <f>W128+V128</f>
        <v>2</v>
      </c>
      <c r="Y128" s="28"/>
      <c r="Z128" s="28" t="s">
        <v>436</v>
      </c>
      <c r="AA128" s="28">
        <v>2</v>
      </c>
    </row>
    <row r="129" spans="1:27">
      <c r="A129" s="22" t="s">
        <v>328</v>
      </c>
      <c r="B129" s="23"/>
      <c r="C129" s="23"/>
      <c r="H129" t="s">
        <v>17</v>
      </c>
      <c r="K129" t="s">
        <v>16</v>
      </c>
      <c r="S129" s="2">
        <f t="shared" si="7"/>
        <v>1</v>
      </c>
      <c r="T129" s="24">
        <v>2</v>
      </c>
      <c r="U129" s="25">
        <f>T129+S129</f>
        <v>3</v>
      </c>
      <c r="V129" s="26">
        <f>COUNTIF(B129:Q129, "T")</f>
        <v>1</v>
      </c>
      <c r="W129" s="27">
        <v>0</v>
      </c>
      <c r="X129" s="26">
        <f>W129+V129</f>
        <v>1</v>
      </c>
      <c r="Y129" s="28"/>
      <c r="Z129" s="28" t="s">
        <v>436</v>
      </c>
      <c r="AA129" s="28">
        <v>2</v>
      </c>
    </row>
    <row r="130" spans="1:27">
      <c r="A130" s="22" t="s">
        <v>243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">
        <f t="shared" si="7"/>
        <v>0</v>
      </c>
      <c r="T130" s="24">
        <v>5</v>
      </c>
      <c r="U130" s="25">
        <f>T130+S130</f>
        <v>5</v>
      </c>
      <c r="V130" s="26">
        <f>COUNTIF(B130:Q130, "T")</f>
        <v>0</v>
      </c>
      <c r="W130" s="27">
        <v>0</v>
      </c>
      <c r="X130" s="26">
        <f>W130+V130</f>
        <v>0</v>
      </c>
      <c r="Y130" s="28"/>
      <c r="Z130" s="28" t="s">
        <v>436</v>
      </c>
      <c r="AA130" s="28">
        <v>2</v>
      </c>
    </row>
    <row r="131" spans="1:27">
      <c r="A131" s="22" t="s">
        <v>259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 t="s">
        <v>16</v>
      </c>
      <c r="S131" s="2">
        <f t="shared" si="7"/>
        <v>1</v>
      </c>
      <c r="T131" s="24">
        <v>4</v>
      </c>
      <c r="U131" s="25">
        <f>T131+S131</f>
        <v>5</v>
      </c>
      <c r="V131" s="26">
        <f>COUNTIF(B131:Q131, "T")</f>
        <v>0</v>
      </c>
      <c r="W131" s="27">
        <v>5</v>
      </c>
      <c r="X131" s="26">
        <f>W131+V131</f>
        <v>5</v>
      </c>
      <c r="Y131" s="28"/>
      <c r="Z131" s="28" t="s">
        <v>436</v>
      </c>
      <c r="AA131" s="28">
        <v>2</v>
      </c>
    </row>
    <row r="132" spans="1:27" s="23" customFormat="1">
      <c r="A132" s="22" t="s">
        <v>327</v>
      </c>
      <c r="D132"/>
      <c r="E132"/>
      <c r="F132"/>
      <c r="G132"/>
      <c r="H132"/>
      <c r="I132"/>
      <c r="J132"/>
      <c r="K132"/>
      <c r="L132" t="s">
        <v>17</v>
      </c>
      <c r="M132"/>
      <c r="N132"/>
      <c r="O132"/>
      <c r="P132"/>
      <c r="Q132"/>
      <c r="R132"/>
      <c r="S132" s="2">
        <f t="shared" si="7"/>
        <v>0</v>
      </c>
      <c r="T132" s="24">
        <v>3</v>
      </c>
      <c r="U132" s="25">
        <f>T132+S132</f>
        <v>3</v>
      </c>
      <c r="V132" s="26">
        <f>COUNTIF(B132:Q132, "T")</f>
        <v>1</v>
      </c>
      <c r="W132" s="27">
        <v>0</v>
      </c>
      <c r="X132" s="26">
        <f>W132+V132</f>
        <v>1</v>
      </c>
      <c r="Y132" s="28"/>
      <c r="Z132" s="28" t="s">
        <v>436</v>
      </c>
      <c r="AA132" s="28">
        <v>2</v>
      </c>
    </row>
    <row r="133" spans="1:27">
      <c r="A133" s="22" t="s">
        <v>356</v>
      </c>
      <c r="B133" s="23"/>
      <c r="C133" s="23"/>
      <c r="S133" s="2">
        <f t="shared" si="7"/>
        <v>0</v>
      </c>
      <c r="T133" s="24">
        <v>2</v>
      </c>
      <c r="U133" s="25">
        <f>T133+S133</f>
        <v>2</v>
      </c>
      <c r="V133" s="26">
        <f>COUNTIF(B133:Q133, "T")</f>
        <v>0</v>
      </c>
      <c r="W133" s="27">
        <v>1</v>
      </c>
      <c r="X133" s="26">
        <f>W133+V133</f>
        <v>1</v>
      </c>
      <c r="Y133" s="30"/>
      <c r="Z133" s="30" t="s">
        <v>436</v>
      </c>
      <c r="AA133" s="28">
        <v>2</v>
      </c>
    </row>
    <row r="134" spans="1:27">
      <c r="A134" s="22" t="s">
        <v>357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">
        <f t="shared" si="7"/>
        <v>0</v>
      </c>
      <c r="T134" s="24">
        <v>2</v>
      </c>
      <c r="U134" s="25">
        <f>T134+S134</f>
        <v>2</v>
      </c>
      <c r="V134" s="26">
        <f>COUNTIF(B134:Q134, "T")</f>
        <v>0</v>
      </c>
      <c r="W134" s="27">
        <v>1</v>
      </c>
      <c r="X134" s="26">
        <f>W134+V134</f>
        <v>1</v>
      </c>
      <c r="Y134" s="30"/>
      <c r="Z134" s="30" t="s">
        <v>436</v>
      </c>
      <c r="AA134" s="28">
        <v>2</v>
      </c>
    </row>
    <row r="135" spans="1:27">
      <c r="A135" s="22" t="s">
        <v>359</v>
      </c>
      <c r="B135" s="23"/>
      <c r="C135" s="23"/>
      <c r="S135" s="2">
        <f t="shared" si="7"/>
        <v>0</v>
      </c>
      <c r="T135" s="24">
        <v>2</v>
      </c>
      <c r="U135" s="25">
        <f>T135+S135</f>
        <v>2</v>
      </c>
      <c r="V135" s="26">
        <f>COUNTIF(B135:Q135, "T")</f>
        <v>0</v>
      </c>
      <c r="W135" s="27">
        <v>1</v>
      </c>
      <c r="X135" s="26">
        <f>W135+V135</f>
        <v>1</v>
      </c>
      <c r="Y135" s="28"/>
      <c r="Z135" s="28" t="s">
        <v>436</v>
      </c>
      <c r="AA135" s="28">
        <v>2</v>
      </c>
    </row>
    <row r="136" spans="1:27">
      <c r="A136" s="22" t="s">
        <v>430</v>
      </c>
      <c r="B136" s="23"/>
      <c r="C136" s="23"/>
      <c r="R136" t="s">
        <v>16</v>
      </c>
      <c r="S136" s="2">
        <f t="shared" si="7"/>
        <v>1</v>
      </c>
      <c r="T136" s="24">
        <v>1</v>
      </c>
      <c r="U136" s="25">
        <f>T136+S136</f>
        <v>2</v>
      </c>
      <c r="V136" s="26">
        <f>COUNTIF(B136:Q136, "T")</f>
        <v>0</v>
      </c>
      <c r="W136" s="27">
        <v>0</v>
      </c>
      <c r="X136" s="26">
        <f>W136+V136</f>
        <v>0</v>
      </c>
      <c r="Y136" s="30"/>
      <c r="Z136" s="28" t="s">
        <v>436</v>
      </c>
      <c r="AA136" s="28">
        <v>2</v>
      </c>
    </row>
    <row r="137" spans="1:27">
      <c r="A137" s="22" t="s">
        <v>204</v>
      </c>
      <c r="B137" s="23"/>
      <c r="C137" s="23"/>
      <c r="D137" s="23"/>
      <c r="E137" s="23"/>
      <c r="F137" s="23"/>
      <c r="G137" s="23"/>
      <c r="H137" s="23" t="s">
        <v>16</v>
      </c>
      <c r="I137" s="23"/>
      <c r="J137" s="23"/>
      <c r="K137" s="23"/>
      <c r="L137" s="23" t="s">
        <v>16</v>
      </c>
      <c r="M137" s="23"/>
      <c r="N137" s="23"/>
      <c r="O137" s="23" t="s">
        <v>17</v>
      </c>
      <c r="P137" s="23" t="s">
        <v>16</v>
      </c>
      <c r="Q137" s="23"/>
      <c r="R137" s="23"/>
      <c r="S137" s="2">
        <f t="shared" si="7"/>
        <v>3</v>
      </c>
      <c r="T137" s="24">
        <v>3</v>
      </c>
      <c r="U137" s="25">
        <f>T137+S137</f>
        <v>6</v>
      </c>
      <c r="V137" s="26">
        <f>COUNTIF(B137:Q137, "T")</f>
        <v>1</v>
      </c>
      <c r="W137" s="27">
        <v>1</v>
      </c>
      <c r="X137" s="26">
        <f>W137+V137</f>
        <v>2</v>
      </c>
      <c r="Y137" s="28"/>
      <c r="Z137" s="28" t="s">
        <v>449</v>
      </c>
      <c r="AA137" s="28">
        <v>3</v>
      </c>
    </row>
    <row r="138" spans="1:27">
      <c r="A138" s="22" t="s">
        <v>54</v>
      </c>
      <c r="B138" s="23"/>
      <c r="C138" s="23"/>
      <c r="D138" s="23"/>
      <c r="E138" s="23" t="s">
        <v>17</v>
      </c>
      <c r="F138" s="23" t="s">
        <v>17</v>
      </c>
      <c r="G138" s="23"/>
      <c r="H138" s="23" t="s">
        <v>16</v>
      </c>
      <c r="I138" s="23"/>
      <c r="J138" s="23"/>
      <c r="K138" s="23"/>
      <c r="L138" s="23"/>
      <c r="M138" s="23"/>
      <c r="N138" s="23"/>
      <c r="O138" s="23" t="s">
        <v>16</v>
      </c>
      <c r="P138" s="23"/>
      <c r="Q138" s="23"/>
      <c r="R138" s="23"/>
      <c r="S138" s="2">
        <f t="shared" si="7"/>
        <v>2</v>
      </c>
      <c r="T138" s="24">
        <v>13</v>
      </c>
      <c r="U138" s="25">
        <f>T138+S138</f>
        <v>15</v>
      </c>
      <c r="V138" s="26">
        <f>COUNTIF(B138:Q138, "T")</f>
        <v>2</v>
      </c>
      <c r="W138" s="27">
        <v>3</v>
      </c>
      <c r="X138" s="26">
        <f>W138+V138</f>
        <v>5</v>
      </c>
      <c r="Y138" s="28"/>
      <c r="Z138" s="28" t="s">
        <v>449</v>
      </c>
      <c r="AA138" s="28">
        <v>3</v>
      </c>
    </row>
    <row r="139" spans="1:27">
      <c r="A139" s="22" t="s">
        <v>110</v>
      </c>
      <c r="B139" s="23"/>
      <c r="C139" s="23"/>
      <c r="D139" s="23"/>
      <c r="E139" s="23"/>
      <c r="F139" s="23"/>
      <c r="G139" s="23"/>
      <c r="H139" s="23" t="s">
        <v>16</v>
      </c>
      <c r="I139" s="23"/>
      <c r="J139" s="23"/>
      <c r="K139" s="23"/>
      <c r="L139" s="23"/>
      <c r="M139" s="23"/>
      <c r="N139" s="23"/>
      <c r="O139" s="23"/>
      <c r="P139" s="23"/>
      <c r="Q139" s="23" t="s">
        <v>16</v>
      </c>
      <c r="R139" s="23"/>
      <c r="S139" s="2">
        <f t="shared" ref="S139:S202" si="8">COUNTIF(B139:R139, "A")</f>
        <v>2</v>
      </c>
      <c r="T139" s="24">
        <v>9</v>
      </c>
      <c r="U139" s="25">
        <f>T139+S139</f>
        <v>11</v>
      </c>
      <c r="V139" s="26">
        <f>COUNTIF(B139:Q139, "T")</f>
        <v>0</v>
      </c>
      <c r="W139" s="27">
        <v>1</v>
      </c>
      <c r="X139" s="26">
        <f>W139+V139</f>
        <v>1</v>
      </c>
      <c r="Y139" s="28"/>
      <c r="Z139" s="28" t="s">
        <v>449</v>
      </c>
      <c r="AA139" s="28">
        <v>3</v>
      </c>
    </row>
    <row r="140" spans="1:27">
      <c r="A140" s="22" t="s">
        <v>315</v>
      </c>
      <c r="B140" s="23"/>
      <c r="C140" s="23"/>
      <c r="K140" t="s">
        <v>17</v>
      </c>
      <c r="L140" t="s">
        <v>16</v>
      </c>
      <c r="M140" t="s">
        <v>16</v>
      </c>
      <c r="R140" t="s">
        <v>16</v>
      </c>
      <c r="S140" s="2">
        <f t="shared" si="8"/>
        <v>3</v>
      </c>
      <c r="T140" s="24">
        <v>1</v>
      </c>
      <c r="U140" s="25">
        <f>T140+S140</f>
        <v>4</v>
      </c>
      <c r="V140" s="26">
        <f>COUNTIF(B140:Q140, "T")</f>
        <v>1</v>
      </c>
      <c r="W140" s="27">
        <v>1</v>
      </c>
      <c r="X140" s="26">
        <f>W140+V140</f>
        <v>2</v>
      </c>
      <c r="Y140" s="30"/>
      <c r="Z140" s="28" t="s">
        <v>449</v>
      </c>
      <c r="AA140" s="28">
        <v>3</v>
      </c>
    </row>
    <row r="141" spans="1:27">
      <c r="A141" s="22" t="s">
        <v>310</v>
      </c>
      <c r="B141" s="23"/>
      <c r="C141" s="23"/>
      <c r="N141" t="s">
        <v>17</v>
      </c>
      <c r="O141" t="s">
        <v>16</v>
      </c>
      <c r="S141" s="2">
        <f t="shared" si="8"/>
        <v>1</v>
      </c>
      <c r="T141" s="24">
        <v>2</v>
      </c>
      <c r="U141" s="25">
        <f>T141+S141</f>
        <v>3</v>
      </c>
      <c r="V141" s="26">
        <f>COUNTIF(B141:Q141, "T")</f>
        <v>1</v>
      </c>
      <c r="W141" s="27">
        <v>1</v>
      </c>
      <c r="X141" s="26">
        <f>W141+V141</f>
        <v>2</v>
      </c>
      <c r="Y141" s="28"/>
      <c r="Z141" s="28" t="s">
        <v>449</v>
      </c>
      <c r="AA141" s="28">
        <v>3</v>
      </c>
    </row>
    <row r="142" spans="1:27">
      <c r="A142" s="22" t="s">
        <v>364</v>
      </c>
      <c r="B142" s="23"/>
      <c r="C142" s="23"/>
      <c r="E142" t="s">
        <v>17</v>
      </c>
      <c r="K142" t="s">
        <v>16</v>
      </c>
      <c r="S142" s="2">
        <f t="shared" si="8"/>
        <v>1</v>
      </c>
      <c r="T142" s="24">
        <v>1</v>
      </c>
      <c r="U142" s="25">
        <f>T142+S142</f>
        <v>2</v>
      </c>
      <c r="V142" s="26">
        <f>COUNTIF(B142:Q142, "T")</f>
        <v>1</v>
      </c>
      <c r="W142" s="27">
        <v>0</v>
      </c>
      <c r="X142" s="26">
        <f>W142+V142</f>
        <v>1</v>
      </c>
      <c r="Y142" s="30"/>
      <c r="Z142" s="30" t="s">
        <v>449</v>
      </c>
      <c r="AA142" s="28">
        <v>3</v>
      </c>
    </row>
    <row r="143" spans="1:27">
      <c r="A143" s="22" t="s">
        <v>376</v>
      </c>
      <c r="B143" s="23"/>
      <c r="C143" s="23" t="s">
        <v>16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 t="s">
        <v>16</v>
      </c>
      <c r="S143" s="2">
        <f t="shared" si="8"/>
        <v>2</v>
      </c>
      <c r="T143" s="24">
        <v>1</v>
      </c>
      <c r="U143" s="25">
        <f>T143+S143</f>
        <v>3</v>
      </c>
      <c r="V143" s="26">
        <f>COUNTIF(B143:Q143, "T")</f>
        <v>0</v>
      </c>
      <c r="W143" s="27">
        <v>0</v>
      </c>
      <c r="X143" s="26">
        <f>W143+V143</f>
        <v>0</v>
      </c>
      <c r="Y143" s="30"/>
      <c r="Z143" s="30" t="s">
        <v>449</v>
      </c>
      <c r="AA143" s="28">
        <v>3</v>
      </c>
    </row>
    <row r="144" spans="1:27">
      <c r="A144" s="22" t="s">
        <v>411</v>
      </c>
      <c r="O144" t="s">
        <v>16</v>
      </c>
      <c r="S144" s="2">
        <f t="shared" si="8"/>
        <v>1</v>
      </c>
      <c r="T144" s="24">
        <v>0</v>
      </c>
      <c r="U144" s="25">
        <f>T144+S144</f>
        <v>1</v>
      </c>
      <c r="V144" s="26">
        <f>COUNTIF(B144:Q144, "T")</f>
        <v>0</v>
      </c>
      <c r="W144">
        <v>1</v>
      </c>
      <c r="X144" s="26">
        <f>W144+V144</f>
        <v>1</v>
      </c>
      <c r="Y144" s="29"/>
      <c r="Z144" s="28" t="s">
        <v>449</v>
      </c>
      <c r="AA144" s="28">
        <v>3</v>
      </c>
    </row>
    <row r="145" spans="1:27">
      <c r="A145" s="22" t="s">
        <v>113</v>
      </c>
      <c r="B145" s="23"/>
      <c r="C145" s="23"/>
      <c r="S145" s="2">
        <f t="shared" si="8"/>
        <v>0</v>
      </c>
      <c r="T145" s="24">
        <v>10</v>
      </c>
      <c r="U145" s="25">
        <f>T145+S145</f>
        <v>10</v>
      </c>
      <c r="V145" s="26">
        <f>COUNTIF(B145:Q145, "T")</f>
        <v>0</v>
      </c>
      <c r="W145" s="27">
        <v>0</v>
      </c>
      <c r="X145" s="26">
        <f>W145+V145</f>
        <v>0</v>
      </c>
      <c r="Y145" s="28"/>
      <c r="Z145" s="28" t="s">
        <v>449</v>
      </c>
      <c r="AA145" s="28">
        <v>3</v>
      </c>
    </row>
    <row r="146" spans="1:27">
      <c r="A146" s="22" t="s">
        <v>165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 t="s">
        <v>16</v>
      </c>
      <c r="S146" s="2">
        <f t="shared" si="8"/>
        <v>1</v>
      </c>
      <c r="T146" s="24">
        <v>8</v>
      </c>
      <c r="U146" s="25">
        <f>T146+S146</f>
        <v>9</v>
      </c>
      <c r="V146" s="26">
        <f>COUNTIF(B146:Q146, "T")</f>
        <v>0</v>
      </c>
      <c r="W146" s="27">
        <v>0</v>
      </c>
      <c r="X146" s="26">
        <f>W146+V146</f>
        <v>0</v>
      </c>
      <c r="Y146" s="28"/>
      <c r="Z146" s="28" t="s">
        <v>449</v>
      </c>
      <c r="AA146" s="28">
        <v>3</v>
      </c>
    </row>
    <row r="147" spans="1:27">
      <c r="A147" s="22" t="s">
        <v>240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 t="s">
        <v>17</v>
      </c>
      <c r="S147" s="2">
        <f t="shared" si="8"/>
        <v>0</v>
      </c>
      <c r="T147" s="24">
        <v>5</v>
      </c>
      <c r="U147" s="25">
        <f>T147+S147</f>
        <v>5</v>
      </c>
      <c r="V147" s="26">
        <f>COUNTIF(B147:Q147, "T")</f>
        <v>0</v>
      </c>
      <c r="W147" s="27">
        <v>1</v>
      </c>
      <c r="X147" s="26">
        <f>W147+V147</f>
        <v>1</v>
      </c>
      <c r="Y147" s="28"/>
      <c r="Z147" s="28" t="s">
        <v>449</v>
      </c>
      <c r="AA147" s="28">
        <v>3</v>
      </c>
    </row>
    <row r="148" spans="1:27">
      <c r="A148" s="22" t="s">
        <v>247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">
        <f t="shared" si="8"/>
        <v>0</v>
      </c>
      <c r="T148" s="24">
        <v>5</v>
      </c>
      <c r="U148" s="25">
        <f>T148+S148</f>
        <v>5</v>
      </c>
      <c r="V148" s="26">
        <f>COUNTIF(B148:Q148, "T")</f>
        <v>0</v>
      </c>
      <c r="W148" s="27">
        <v>0</v>
      </c>
      <c r="X148" s="26">
        <f>W148+V148</f>
        <v>0</v>
      </c>
      <c r="Y148" s="28"/>
      <c r="Z148" s="28" t="s">
        <v>449</v>
      </c>
      <c r="AA148" s="28">
        <v>3</v>
      </c>
    </row>
    <row r="149" spans="1:27">
      <c r="A149" s="22" t="s">
        <v>278</v>
      </c>
      <c r="B149" s="23"/>
      <c r="C149" s="23"/>
      <c r="L149" t="s">
        <v>17</v>
      </c>
      <c r="S149" s="2">
        <f t="shared" si="8"/>
        <v>0</v>
      </c>
      <c r="T149" s="24">
        <v>4</v>
      </c>
      <c r="U149" s="25">
        <f>T149+S149</f>
        <v>4</v>
      </c>
      <c r="V149" s="26">
        <f>COUNTIF(B149:Q149, "T")</f>
        <v>1</v>
      </c>
      <c r="W149" s="27">
        <v>0</v>
      </c>
      <c r="X149" s="26">
        <f>W149+V149</f>
        <v>1</v>
      </c>
      <c r="Y149" s="28"/>
      <c r="Z149" s="28" t="s">
        <v>449</v>
      </c>
      <c r="AA149" s="28">
        <v>3</v>
      </c>
    </row>
    <row r="150" spans="1:27">
      <c r="A150" s="22" t="s">
        <v>329</v>
      </c>
      <c r="B150" s="23"/>
      <c r="C150" s="23"/>
      <c r="S150" s="2">
        <f t="shared" si="8"/>
        <v>0</v>
      </c>
      <c r="T150" s="24">
        <v>3</v>
      </c>
      <c r="U150" s="25">
        <f>T150+S150</f>
        <v>3</v>
      </c>
      <c r="V150" s="26">
        <f>COUNTIF(B150:Q150, "T")</f>
        <v>0</v>
      </c>
      <c r="W150" s="27">
        <v>0</v>
      </c>
      <c r="X150" s="26">
        <f>W150+V150</f>
        <v>0</v>
      </c>
      <c r="Y150" s="28"/>
      <c r="Z150" s="28" t="s">
        <v>449</v>
      </c>
      <c r="AA150" s="28">
        <v>3</v>
      </c>
    </row>
    <row r="151" spans="1:27">
      <c r="A151" s="22" t="s">
        <v>353</v>
      </c>
      <c r="B151" s="23"/>
      <c r="C151" s="23"/>
      <c r="S151" s="2">
        <f t="shared" si="8"/>
        <v>0</v>
      </c>
      <c r="T151" s="24">
        <v>2</v>
      </c>
      <c r="U151" s="25">
        <f>T151+S151</f>
        <v>2</v>
      </c>
      <c r="V151" s="26">
        <f>COUNTIF(B151:Q151, "T")</f>
        <v>0</v>
      </c>
      <c r="W151" s="27">
        <v>2</v>
      </c>
      <c r="X151" s="26">
        <f>W151+V151</f>
        <v>2</v>
      </c>
      <c r="Y151" s="28"/>
      <c r="Z151" s="28" t="s">
        <v>449</v>
      </c>
      <c r="AA151" s="28">
        <v>3</v>
      </c>
    </row>
    <row r="152" spans="1:27">
      <c r="A152" s="22" t="s">
        <v>372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 t="s">
        <v>17</v>
      </c>
      <c r="S152" s="2">
        <f t="shared" si="8"/>
        <v>0</v>
      </c>
      <c r="T152" s="24">
        <v>2</v>
      </c>
      <c r="U152" s="25">
        <f>T152+S152</f>
        <v>2</v>
      </c>
      <c r="V152" s="26">
        <f>COUNTIF(B152:Q152, "T")</f>
        <v>0</v>
      </c>
      <c r="W152" s="27">
        <v>0</v>
      </c>
      <c r="X152" s="26">
        <f>W152+V152</f>
        <v>0</v>
      </c>
      <c r="Y152" s="30"/>
      <c r="Z152" s="30" t="s">
        <v>449</v>
      </c>
      <c r="AA152" s="28">
        <v>3</v>
      </c>
    </row>
    <row r="153" spans="1:27">
      <c r="A153" s="22" t="s">
        <v>383</v>
      </c>
      <c r="B153" s="23"/>
      <c r="C153" s="23"/>
      <c r="K153" t="s">
        <v>17</v>
      </c>
      <c r="S153" s="2">
        <f t="shared" si="8"/>
        <v>0</v>
      </c>
      <c r="T153" s="24">
        <v>2</v>
      </c>
      <c r="U153" s="25">
        <f>T153+S153</f>
        <v>2</v>
      </c>
      <c r="V153" s="26">
        <f>COUNTIF(B153:Q153, "T")</f>
        <v>1</v>
      </c>
      <c r="W153" s="27">
        <v>0</v>
      </c>
      <c r="X153" s="26">
        <f>W153+V153</f>
        <v>1</v>
      </c>
      <c r="Y153" s="30"/>
      <c r="Z153" s="28" t="s">
        <v>449</v>
      </c>
      <c r="AA153" s="28">
        <v>3</v>
      </c>
    </row>
    <row r="154" spans="1:27">
      <c r="A154" s="22" t="s">
        <v>384</v>
      </c>
      <c r="B154" s="23"/>
      <c r="C154" s="23"/>
      <c r="S154" s="2">
        <f t="shared" si="8"/>
        <v>0</v>
      </c>
      <c r="T154" s="24">
        <v>2</v>
      </c>
      <c r="U154" s="25">
        <f>T154+S154</f>
        <v>2</v>
      </c>
      <c r="V154" s="26">
        <f>COUNTIF(B154:Q154, "T")</f>
        <v>0</v>
      </c>
      <c r="W154" s="27">
        <v>0</v>
      </c>
      <c r="X154" s="26">
        <f>W154+V154</f>
        <v>0</v>
      </c>
      <c r="Y154" s="28"/>
      <c r="Z154" s="28" t="s">
        <v>449</v>
      </c>
      <c r="AA154" s="28">
        <v>3</v>
      </c>
    </row>
    <row r="155" spans="1:27">
      <c r="A155" s="22" t="s">
        <v>396</v>
      </c>
      <c r="B155" s="23"/>
      <c r="C155" s="23"/>
      <c r="N155" t="s">
        <v>17</v>
      </c>
      <c r="O155" t="s">
        <v>17</v>
      </c>
      <c r="R155" t="s">
        <v>17</v>
      </c>
      <c r="S155" s="2">
        <f t="shared" si="8"/>
        <v>0</v>
      </c>
      <c r="T155" s="24">
        <v>1</v>
      </c>
      <c r="U155" s="25">
        <f>T155+S155</f>
        <v>1</v>
      </c>
      <c r="V155" s="26">
        <f>COUNTIF(B155:Q155, "T")</f>
        <v>2</v>
      </c>
      <c r="W155" s="27">
        <v>2</v>
      </c>
      <c r="X155" s="26">
        <f>W155+V155</f>
        <v>4</v>
      </c>
      <c r="Y155" s="30"/>
      <c r="Z155" s="28" t="s">
        <v>449</v>
      </c>
      <c r="AA155" s="28">
        <v>3</v>
      </c>
    </row>
    <row r="156" spans="1:27">
      <c r="A156" s="22" t="s">
        <v>404</v>
      </c>
      <c r="B156" s="23"/>
      <c r="C156" s="23"/>
      <c r="S156" s="2">
        <f t="shared" si="8"/>
        <v>0</v>
      </c>
      <c r="T156" s="24">
        <v>1</v>
      </c>
      <c r="U156" s="25">
        <f>T156+S156</f>
        <v>1</v>
      </c>
      <c r="V156" s="26">
        <f>COUNTIF(B156:Q156, "T")</f>
        <v>0</v>
      </c>
      <c r="W156" s="27">
        <v>1</v>
      </c>
      <c r="X156" s="26">
        <f>W156+V156</f>
        <v>1</v>
      </c>
      <c r="Y156" s="28"/>
      <c r="Z156" s="28" t="s">
        <v>449</v>
      </c>
      <c r="AA156" s="28">
        <v>3</v>
      </c>
    </row>
    <row r="157" spans="1:27">
      <c r="A157" s="22" t="s">
        <v>409</v>
      </c>
      <c r="B157" s="23"/>
      <c r="C157" s="23"/>
      <c r="S157" s="2">
        <f t="shared" si="8"/>
        <v>0</v>
      </c>
      <c r="T157" s="24">
        <v>1</v>
      </c>
      <c r="U157" s="25">
        <f>T157+S157</f>
        <v>1</v>
      </c>
      <c r="V157" s="26">
        <f>COUNTIF(B157:Q157, "T")</f>
        <v>0</v>
      </c>
      <c r="W157" s="27">
        <v>1</v>
      </c>
      <c r="X157" s="26">
        <f>W157+V157</f>
        <v>1</v>
      </c>
      <c r="Y157" s="30"/>
      <c r="Z157" s="30" t="s">
        <v>449</v>
      </c>
      <c r="AA157" s="28">
        <v>3</v>
      </c>
    </row>
    <row r="158" spans="1:27">
      <c r="A158" s="22" t="s">
        <v>418</v>
      </c>
      <c r="B158" s="23"/>
      <c r="C158" s="23"/>
      <c r="R158" t="s">
        <v>17</v>
      </c>
      <c r="S158" s="2">
        <f t="shared" si="8"/>
        <v>0</v>
      </c>
      <c r="T158" s="24">
        <v>1</v>
      </c>
      <c r="U158" s="25">
        <f>T158+S158</f>
        <v>1</v>
      </c>
      <c r="V158" s="26">
        <f>COUNTIF(B158:Q158, "T")</f>
        <v>0</v>
      </c>
      <c r="W158" s="27">
        <v>0</v>
      </c>
      <c r="X158" s="26">
        <f>W158+V158</f>
        <v>0</v>
      </c>
      <c r="Y158" s="30"/>
      <c r="Z158" s="28" t="s">
        <v>449</v>
      </c>
      <c r="AA158" s="28">
        <v>3</v>
      </c>
    </row>
    <row r="159" spans="1:27">
      <c r="A159" s="22" t="s">
        <v>244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 t="s">
        <v>16</v>
      </c>
      <c r="L159" s="23" t="s">
        <v>16</v>
      </c>
      <c r="M159" s="23"/>
      <c r="N159" s="23"/>
      <c r="O159" s="23"/>
      <c r="P159" s="23" t="s">
        <v>16</v>
      </c>
      <c r="Q159" s="23"/>
      <c r="R159" s="23"/>
      <c r="S159" s="2">
        <f t="shared" si="8"/>
        <v>3</v>
      </c>
      <c r="T159" s="24">
        <v>2</v>
      </c>
      <c r="U159" s="25">
        <f>T159+S159</f>
        <v>5</v>
      </c>
      <c r="V159" s="26">
        <f>COUNTIF(B159:Q159, "T")</f>
        <v>0</v>
      </c>
      <c r="W159" s="27">
        <v>0</v>
      </c>
      <c r="X159" s="26">
        <f>W159+V159</f>
        <v>0</v>
      </c>
      <c r="Y159" s="30"/>
      <c r="Z159" s="30" t="s">
        <v>437</v>
      </c>
      <c r="AA159" s="30">
        <v>3</v>
      </c>
    </row>
    <row r="160" spans="1:27">
      <c r="A160" s="22" t="s">
        <v>325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">
        <f t="shared" si="8"/>
        <v>0</v>
      </c>
      <c r="T160" s="24">
        <v>3</v>
      </c>
      <c r="U160" s="25">
        <f>T160+S160</f>
        <v>3</v>
      </c>
      <c r="V160" s="26">
        <f>COUNTIF(B160:Q160, "T")</f>
        <v>0</v>
      </c>
      <c r="W160" s="27">
        <v>0</v>
      </c>
      <c r="X160" s="26">
        <f>W160+V160</f>
        <v>0</v>
      </c>
      <c r="Y160" s="29"/>
      <c r="Z160" s="28" t="s">
        <v>437</v>
      </c>
      <c r="AA160" s="29">
        <v>3</v>
      </c>
    </row>
    <row r="161" spans="1:27">
      <c r="A161" s="22" t="s">
        <v>107</v>
      </c>
      <c r="B161" s="23"/>
      <c r="C161" s="23"/>
      <c r="D161" s="23"/>
      <c r="E161" s="23"/>
      <c r="F161" s="23"/>
      <c r="G161" s="23" t="s">
        <v>16</v>
      </c>
      <c r="H161" s="23" t="s">
        <v>16</v>
      </c>
      <c r="I161" s="23"/>
      <c r="J161" s="23"/>
      <c r="K161" s="23"/>
      <c r="L161" s="23"/>
      <c r="M161" s="23" t="s">
        <v>16</v>
      </c>
      <c r="N161" s="23" t="s">
        <v>16</v>
      </c>
      <c r="O161" s="23"/>
      <c r="P161" s="23"/>
      <c r="Q161" s="23"/>
      <c r="R161" s="23"/>
      <c r="S161" s="2">
        <f t="shared" si="8"/>
        <v>4</v>
      </c>
      <c r="T161" s="24">
        <v>6</v>
      </c>
      <c r="U161" s="25">
        <f>T161+S161</f>
        <v>10</v>
      </c>
      <c r="V161" s="26">
        <f>COUNTIF(B161:Q161, "T")</f>
        <v>0</v>
      </c>
      <c r="W161" s="27">
        <v>2</v>
      </c>
      <c r="X161" s="26">
        <f>W161+V161</f>
        <v>2</v>
      </c>
      <c r="Y161" s="28"/>
      <c r="Z161" s="28" t="s">
        <v>445</v>
      </c>
      <c r="AA161" s="28">
        <v>3</v>
      </c>
    </row>
    <row r="162" spans="1:27">
      <c r="A162" s="22" t="s">
        <v>85</v>
      </c>
      <c r="B162" s="23" t="s">
        <v>16</v>
      </c>
      <c r="C162" s="23"/>
      <c r="D162" s="23"/>
      <c r="E162" s="23"/>
      <c r="F162" s="23"/>
      <c r="G162" s="23"/>
      <c r="H162" s="23" t="s">
        <v>16</v>
      </c>
      <c r="I162" s="23"/>
      <c r="J162" s="23"/>
      <c r="K162" s="23"/>
      <c r="L162" s="23" t="s">
        <v>16</v>
      </c>
      <c r="M162" s="23"/>
      <c r="N162" s="23" t="s">
        <v>17</v>
      </c>
      <c r="O162" s="23"/>
      <c r="P162" s="23"/>
      <c r="Q162" s="23"/>
      <c r="R162" s="23"/>
      <c r="S162" s="2">
        <f t="shared" si="8"/>
        <v>3</v>
      </c>
      <c r="T162" s="24">
        <v>9</v>
      </c>
      <c r="U162" s="25">
        <f>T162+S162</f>
        <v>12</v>
      </c>
      <c r="V162" s="26">
        <f>COUNTIF(B162:Q162, "T")</f>
        <v>1</v>
      </c>
      <c r="W162" s="27">
        <v>0</v>
      </c>
      <c r="X162" s="26">
        <f>W162+V162</f>
        <v>1</v>
      </c>
      <c r="Y162" s="28"/>
      <c r="Z162" s="28" t="s">
        <v>445</v>
      </c>
      <c r="AA162" s="28">
        <v>3</v>
      </c>
    </row>
    <row r="163" spans="1:27">
      <c r="A163" s="22" t="s">
        <v>159</v>
      </c>
      <c r="B163" s="23"/>
      <c r="C163" s="23"/>
      <c r="H163" t="s">
        <v>16</v>
      </c>
      <c r="L163" t="s">
        <v>16</v>
      </c>
      <c r="Q163" t="s">
        <v>16</v>
      </c>
      <c r="S163" s="2">
        <f t="shared" si="8"/>
        <v>3</v>
      </c>
      <c r="T163" s="24">
        <v>6</v>
      </c>
      <c r="U163" s="25">
        <f>T163+S163</f>
        <v>9</v>
      </c>
      <c r="V163" s="26">
        <f>COUNTIF(B163:Q163, "T")</f>
        <v>0</v>
      </c>
      <c r="W163" s="27">
        <v>0</v>
      </c>
      <c r="X163" s="26">
        <f>W163+V163</f>
        <v>0</v>
      </c>
      <c r="Y163" s="28"/>
      <c r="Z163" s="28" t="s">
        <v>445</v>
      </c>
      <c r="AA163" s="28">
        <v>3</v>
      </c>
    </row>
    <row r="164" spans="1:27">
      <c r="A164" s="22" t="s">
        <v>147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 t="s">
        <v>16</v>
      </c>
      <c r="L164" s="23" t="s">
        <v>16</v>
      </c>
      <c r="M164" s="23"/>
      <c r="N164" s="23" t="s">
        <v>16</v>
      </c>
      <c r="O164" s="23"/>
      <c r="P164" s="23"/>
      <c r="Q164" s="23"/>
      <c r="R164" s="23"/>
      <c r="S164" s="2">
        <f t="shared" si="8"/>
        <v>3</v>
      </c>
      <c r="T164" s="24">
        <v>5</v>
      </c>
      <c r="U164" s="25">
        <f>T164+S164</f>
        <v>8</v>
      </c>
      <c r="V164" s="26">
        <f>COUNTIF(B164:Q164, "T")</f>
        <v>0</v>
      </c>
      <c r="W164" s="27">
        <v>4</v>
      </c>
      <c r="X164" s="26">
        <f>W164+V164</f>
        <v>4</v>
      </c>
      <c r="Y164" s="29"/>
      <c r="Z164" s="28" t="s">
        <v>445</v>
      </c>
      <c r="AA164" s="28">
        <v>3</v>
      </c>
    </row>
    <row r="165" spans="1:27">
      <c r="A165" s="22" t="s">
        <v>231</v>
      </c>
      <c r="B165" s="23" t="s">
        <v>16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 t="s">
        <v>16</v>
      </c>
      <c r="M165" s="23"/>
      <c r="N165" s="23"/>
      <c r="O165" s="23" t="s">
        <v>17</v>
      </c>
      <c r="P165" s="23"/>
      <c r="Q165" s="23" t="s">
        <v>16</v>
      </c>
      <c r="R165" s="23" t="s">
        <v>16</v>
      </c>
      <c r="S165" s="2">
        <f t="shared" si="8"/>
        <v>4</v>
      </c>
      <c r="T165" s="24">
        <v>3</v>
      </c>
      <c r="U165" s="25">
        <f>T165+S165</f>
        <v>7</v>
      </c>
      <c r="V165" s="26">
        <f>COUNTIF(B165:Q165, "T")</f>
        <v>1</v>
      </c>
      <c r="W165" s="27">
        <v>2</v>
      </c>
      <c r="X165" s="26">
        <f>W165+V165</f>
        <v>3</v>
      </c>
      <c r="Y165" s="28"/>
      <c r="Z165" s="28" t="s">
        <v>445</v>
      </c>
      <c r="AA165" s="28">
        <v>3</v>
      </c>
    </row>
    <row r="166" spans="1:27">
      <c r="A166" s="22" t="s">
        <v>52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 t="s">
        <v>17</v>
      </c>
      <c r="N166" s="23"/>
      <c r="O166" s="23" t="s">
        <v>16</v>
      </c>
      <c r="P166" s="23"/>
      <c r="Q166" s="23" t="s">
        <v>16</v>
      </c>
      <c r="R166" s="23"/>
      <c r="S166" s="2">
        <f t="shared" si="8"/>
        <v>2</v>
      </c>
      <c r="T166" s="24">
        <v>14</v>
      </c>
      <c r="U166" s="25">
        <f>T166+S166</f>
        <v>16</v>
      </c>
      <c r="V166" s="26">
        <f>COUNTIF(B166:Q166, "T")</f>
        <v>1</v>
      </c>
      <c r="W166" s="27">
        <v>8</v>
      </c>
      <c r="X166" s="26">
        <f>W166+V166</f>
        <v>9</v>
      </c>
      <c r="Y166" s="28" t="s">
        <v>18</v>
      </c>
      <c r="Z166" s="28" t="s">
        <v>445</v>
      </c>
      <c r="AA166" s="28">
        <v>3</v>
      </c>
    </row>
    <row r="167" spans="1:27">
      <c r="A167" s="22" t="s">
        <v>111</v>
      </c>
      <c r="B167" s="23"/>
      <c r="C167" s="23" t="s">
        <v>16</v>
      </c>
      <c r="D167" s="23"/>
      <c r="E167" s="23" t="s">
        <v>16</v>
      </c>
      <c r="F167" s="23"/>
      <c r="G167" s="23"/>
      <c r="H167" s="23"/>
      <c r="I167" s="23"/>
      <c r="J167" s="23"/>
      <c r="K167" s="23" t="s">
        <v>17</v>
      </c>
      <c r="L167" s="23"/>
      <c r="M167" s="23"/>
      <c r="N167" s="23"/>
      <c r="O167" s="23"/>
      <c r="P167" s="23"/>
      <c r="Q167" s="23"/>
      <c r="R167" s="23" t="s">
        <v>16</v>
      </c>
      <c r="S167" s="2">
        <f t="shared" si="8"/>
        <v>3</v>
      </c>
      <c r="T167" s="24">
        <v>8</v>
      </c>
      <c r="U167" s="25">
        <f>T167+S167</f>
        <v>11</v>
      </c>
      <c r="V167" s="26">
        <f>COUNTIF(B167:Q167, "T")</f>
        <v>1</v>
      </c>
      <c r="W167" s="27">
        <v>0</v>
      </c>
      <c r="X167" s="26">
        <f>W167+V167</f>
        <v>1</v>
      </c>
      <c r="Y167" s="28"/>
      <c r="Z167" s="28" t="s">
        <v>445</v>
      </c>
      <c r="AA167" s="28">
        <v>3</v>
      </c>
    </row>
    <row r="168" spans="1:27">
      <c r="A168" s="22" t="s">
        <v>136</v>
      </c>
      <c r="B168" s="23"/>
      <c r="C168" s="23"/>
      <c r="D168" s="23"/>
      <c r="E168" s="23"/>
      <c r="F168" s="23"/>
      <c r="G168" s="23"/>
      <c r="H168" s="23" t="s">
        <v>16</v>
      </c>
      <c r="I168" s="23"/>
      <c r="J168" s="23"/>
      <c r="K168" s="23"/>
      <c r="L168" s="23" t="s">
        <v>16</v>
      </c>
      <c r="M168" s="23"/>
      <c r="N168" s="23"/>
      <c r="O168" s="23"/>
      <c r="P168" s="23"/>
      <c r="Q168" s="23"/>
      <c r="R168" s="23"/>
      <c r="S168" s="2">
        <f t="shared" si="8"/>
        <v>2</v>
      </c>
      <c r="T168" s="24">
        <v>7</v>
      </c>
      <c r="U168" s="25">
        <f>T168+S168</f>
        <v>9</v>
      </c>
      <c r="V168" s="26">
        <f>COUNTIF(B168:Q168, "T")</f>
        <v>0</v>
      </c>
      <c r="W168" s="27">
        <v>0</v>
      </c>
      <c r="X168" s="26">
        <f>W168+V168</f>
        <v>0</v>
      </c>
      <c r="Y168" s="28"/>
      <c r="Z168" s="28" t="s">
        <v>445</v>
      </c>
      <c r="AA168" s="28">
        <v>3</v>
      </c>
    </row>
    <row r="169" spans="1:27">
      <c r="A169" s="22" t="s">
        <v>156</v>
      </c>
      <c r="B169" s="23"/>
      <c r="C169" s="23"/>
      <c r="D169" s="23"/>
      <c r="E169" s="23"/>
      <c r="F169" s="23"/>
      <c r="G169" s="23"/>
      <c r="H169" s="23" t="s">
        <v>16</v>
      </c>
      <c r="I169" s="23"/>
      <c r="J169" s="23"/>
      <c r="K169" s="23"/>
      <c r="L169" s="23" t="s">
        <v>16</v>
      </c>
      <c r="M169" s="23"/>
      <c r="N169" s="23"/>
      <c r="O169" s="23"/>
      <c r="P169" s="23"/>
      <c r="Q169" s="23"/>
      <c r="R169" s="23"/>
      <c r="S169" s="2">
        <f t="shared" si="8"/>
        <v>2</v>
      </c>
      <c r="T169" s="24">
        <v>6</v>
      </c>
      <c r="U169" s="25">
        <f>T169+S169</f>
        <v>8</v>
      </c>
      <c r="V169" s="26">
        <f>COUNTIF(B169:Q169, "T")</f>
        <v>0</v>
      </c>
      <c r="W169" s="27">
        <v>1</v>
      </c>
      <c r="X169" s="26">
        <f>W169+V169</f>
        <v>1</v>
      </c>
      <c r="Y169" s="28"/>
      <c r="Z169" s="28" t="s">
        <v>445</v>
      </c>
      <c r="AA169" s="28">
        <v>3</v>
      </c>
    </row>
    <row r="170" spans="1:27">
      <c r="A170" s="22" t="s">
        <v>208</v>
      </c>
      <c r="B170" s="23"/>
      <c r="C170" s="23"/>
      <c r="D170" s="23"/>
      <c r="E170" s="23"/>
      <c r="F170" s="23"/>
      <c r="G170" s="23"/>
      <c r="H170" s="23" t="s">
        <v>16</v>
      </c>
      <c r="I170" s="23"/>
      <c r="J170" s="23"/>
      <c r="K170" s="23"/>
      <c r="L170" s="23" t="s">
        <v>16</v>
      </c>
      <c r="M170" s="23"/>
      <c r="N170" s="23"/>
      <c r="O170" s="23"/>
      <c r="P170" s="23"/>
      <c r="Q170" s="23"/>
      <c r="R170" s="23"/>
      <c r="S170" s="2">
        <f t="shared" si="8"/>
        <v>2</v>
      </c>
      <c r="T170" s="24">
        <v>4</v>
      </c>
      <c r="U170" s="25">
        <f>T170+S170</f>
        <v>6</v>
      </c>
      <c r="V170" s="26">
        <f>COUNTIF(B170:Q170, "T")</f>
        <v>0</v>
      </c>
      <c r="W170" s="27">
        <v>1</v>
      </c>
      <c r="X170" s="26">
        <f>W170+V170</f>
        <v>1</v>
      </c>
      <c r="Y170" s="28"/>
      <c r="Z170" s="28" t="s">
        <v>445</v>
      </c>
      <c r="AA170" s="28">
        <v>3</v>
      </c>
    </row>
    <row r="171" spans="1:27">
      <c r="A171" s="22" t="s">
        <v>219</v>
      </c>
      <c r="B171" s="23" t="s">
        <v>16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 t="s">
        <v>16</v>
      </c>
      <c r="O171" s="23"/>
      <c r="P171" s="23"/>
      <c r="Q171" s="23"/>
      <c r="R171" s="23" t="s">
        <v>16</v>
      </c>
      <c r="S171" s="2">
        <f t="shared" si="8"/>
        <v>3</v>
      </c>
      <c r="T171" s="24">
        <v>4</v>
      </c>
      <c r="U171" s="25">
        <f>T171+S171</f>
        <v>7</v>
      </c>
      <c r="V171" s="26">
        <f>COUNTIF(B171:Q171, "T")</f>
        <v>0</v>
      </c>
      <c r="W171" s="27">
        <v>0</v>
      </c>
      <c r="X171" s="26">
        <f>W171+V171</f>
        <v>0</v>
      </c>
      <c r="Y171" s="30"/>
      <c r="Z171" s="28" t="s">
        <v>445</v>
      </c>
      <c r="AA171" s="28">
        <v>3</v>
      </c>
    </row>
    <row r="172" spans="1:27">
      <c r="A172" s="22" t="s">
        <v>268</v>
      </c>
      <c r="B172" s="23"/>
      <c r="C172" s="23"/>
      <c r="E172" t="s">
        <v>16</v>
      </c>
      <c r="Q172" t="s">
        <v>16</v>
      </c>
      <c r="S172" s="2">
        <f t="shared" si="8"/>
        <v>2</v>
      </c>
      <c r="T172" s="24">
        <v>3</v>
      </c>
      <c r="U172" s="25">
        <f>T172+S172</f>
        <v>5</v>
      </c>
      <c r="V172" s="26">
        <f>COUNTIF(B172:Q172, "T")</f>
        <v>0</v>
      </c>
      <c r="W172" s="27">
        <v>1</v>
      </c>
      <c r="X172" s="26">
        <f>W172+V172</f>
        <v>1</v>
      </c>
      <c r="Y172" s="28"/>
      <c r="Z172" s="28" t="s">
        <v>445</v>
      </c>
      <c r="AA172" s="28">
        <v>3</v>
      </c>
    </row>
    <row r="173" spans="1:27">
      <c r="A173" s="22" t="s">
        <v>102</v>
      </c>
      <c r="B173" s="23"/>
      <c r="C173" s="23"/>
      <c r="D173" s="23"/>
      <c r="E173" s="23"/>
      <c r="F173" s="23"/>
      <c r="G173" s="23"/>
      <c r="H173" s="23" t="s">
        <v>16</v>
      </c>
      <c r="I173" s="23" t="s">
        <v>17</v>
      </c>
      <c r="J173" s="23"/>
      <c r="K173" s="23"/>
      <c r="L173" s="23"/>
      <c r="M173" s="23"/>
      <c r="N173" s="23"/>
      <c r="O173" s="23"/>
      <c r="P173" s="23"/>
      <c r="Q173" s="23"/>
      <c r="R173" s="23" t="s">
        <v>16</v>
      </c>
      <c r="S173" s="2">
        <f t="shared" si="8"/>
        <v>2</v>
      </c>
      <c r="T173" s="24">
        <v>9</v>
      </c>
      <c r="U173" s="25">
        <f>T173+S173</f>
        <v>11</v>
      </c>
      <c r="V173" s="26">
        <f>COUNTIF(B173:Q173, "T")</f>
        <v>1</v>
      </c>
      <c r="W173" s="27">
        <v>3</v>
      </c>
      <c r="X173" s="26">
        <f>W173+V173</f>
        <v>4</v>
      </c>
      <c r="Y173" s="28"/>
      <c r="Z173" s="28" t="s">
        <v>445</v>
      </c>
      <c r="AA173" s="28">
        <v>3</v>
      </c>
    </row>
    <row r="174" spans="1:27">
      <c r="A174" s="22" t="s">
        <v>142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 t="s">
        <v>16</v>
      </c>
      <c r="Q174" s="23"/>
      <c r="R174" s="23"/>
      <c r="S174" s="2">
        <f t="shared" si="8"/>
        <v>1</v>
      </c>
      <c r="T174" s="24">
        <v>7</v>
      </c>
      <c r="U174" s="25">
        <f>T174+S174</f>
        <v>8</v>
      </c>
      <c r="V174" s="26">
        <f>COUNTIF(B174:Q174, "T")</f>
        <v>0</v>
      </c>
      <c r="W174" s="27">
        <v>7</v>
      </c>
      <c r="X174" s="26">
        <f>W174+V174</f>
        <v>7</v>
      </c>
      <c r="Y174" s="28" t="s">
        <v>18</v>
      </c>
      <c r="Z174" s="28" t="s">
        <v>445</v>
      </c>
      <c r="AA174" s="28">
        <v>3</v>
      </c>
    </row>
    <row r="175" spans="1:27">
      <c r="A175" s="22" t="s">
        <v>173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 t="s">
        <v>16</v>
      </c>
      <c r="P175" s="23"/>
      <c r="Q175" s="23"/>
      <c r="R175" s="23"/>
      <c r="S175" s="2">
        <f t="shared" si="8"/>
        <v>1</v>
      </c>
      <c r="T175" s="24">
        <v>6</v>
      </c>
      <c r="U175" s="25">
        <f>T175+S175</f>
        <v>7</v>
      </c>
      <c r="V175" s="26">
        <f>COUNTIF(B175:Q175, "T")</f>
        <v>0</v>
      </c>
      <c r="W175" s="27">
        <v>2</v>
      </c>
      <c r="X175" s="26">
        <f>W175+V175</f>
        <v>2</v>
      </c>
      <c r="Y175" s="28"/>
      <c r="Z175" s="28" t="s">
        <v>445</v>
      </c>
      <c r="AA175" s="28">
        <v>3</v>
      </c>
    </row>
    <row r="176" spans="1:27">
      <c r="A176" s="22" t="s">
        <v>193</v>
      </c>
      <c r="B176" s="23"/>
      <c r="C176" s="23" t="s">
        <v>17</v>
      </c>
      <c r="D176" t="s">
        <v>17</v>
      </c>
      <c r="K176" t="s">
        <v>17</v>
      </c>
      <c r="O176" t="s">
        <v>16</v>
      </c>
      <c r="Q176" t="s">
        <v>17</v>
      </c>
      <c r="S176" s="2">
        <f t="shared" si="8"/>
        <v>1</v>
      </c>
      <c r="T176" s="24">
        <v>5</v>
      </c>
      <c r="U176" s="25">
        <f>T176+S176</f>
        <v>6</v>
      </c>
      <c r="V176" s="26">
        <f>COUNTIF(B176:Q176, "T")</f>
        <v>4</v>
      </c>
      <c r="W176" s="27">
        <v>7</v>
      </c>
      <c r="X176" s="26">
        <f>W176+V176</f>
        <v>11</v>
      </c>
      <c r="Y176" s="28"/>
      <c r="Z176" s="28" t="s">
        <v>445</v>
      </c>
      <c r="AA176" s="28">
        <v>3</v>
      </c>
    </row>
    <row r="177" spans="1:27">
      <c r="A177" s="22" t="s">
        <v>199</v>
      </c>
      <c r="B177" s="23"/>
      <c r="C177" s="23" t="s">
        <v>16</v>
      </c>
      <c r="D177" s="23"/>
      <c r="E177" s="23"/>
      <c r="F177" s="23"/>
      <c r="G177" s="23"/>
      <c r="H177" s="23"/>
      <c r="I177" s="23"/>
      <c r="J177" s="23"/>
      <c r="K177" s="23"/>
      <c r="L177" s="23" t="s">
        <v>17</v>
      </c>
      <c r="M177" s="23"/>
      <c r="N177" s="23"/>
      <c r="O177" s="23"/>
      <c r="P177" s="23"/>
      <c r="Q177" s="23"/>
      <c r="R177" s="23" t="s">
        <v>17</v>
      </c>
      <c r="S177" s="2">
        <f t="shared" si="8"/>
        <v>1</v>
      </c>
      <c r="T177" s="24">
        <v>5</v>
      </c>
      <c r="U177" s="25">
        <f>T177+S177</f>
        <v>6</v>
      </c>
      <c r="V177" s="26">
        <f>COUNTIF(B177:Q177, "T")</f>
        <v>1</v>
      </c>
      <c r="W177" s="27">
        <v>3</v>
      </c>
      <c r="X177" s="26">
        <f>W177+V177</f>
        <v>4</v>
      </c>
      <c r="Y177" s="28"/>
      <c r="Z177" s="28" t="s">
        <v>445</v>
      </c>
      <c r="AA177" s="28">
        <v>3</v>
      </c>
    </row>
    <row r="178" spans="1:27">
      <c r="A178" s="22" t="s">
        <v>202</v>
      </c>
      <c r="B178" s="23"/>
      <c r="C178" s="23"/>
      <c r="D178" s="23"/>
      <c r="E178" s="23"/>
      <c r="F178" s="23"/>
      <c r="G178" s="23"/>
      <c r="H178" s="23"/>
      <c r="I178" s="23" t="s">
        <v>16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">
        <f t="shared" si="8"/>
        <v>1</v>
      </c>
      <c r="T178" s="24">
        <v>5</v>
      </c>
      <c r="U178" s="25">
        <f>T178+S178</f>
        <v>6</v>
      </c>
      <c r="V178" s="26">
        <f>COUNTIF(B178:Q178, "T")</f>
        <v>0</v>
      </c>
      <c r="W178" s="27">
        <v>2</v>
      </c>
      <c r="X178" s="26">
        <f>W178+V178</f>
        <v>2</v>
      </c>
      <c r="Y178" s="28"/>
      <c r="Z178" s="28" t="s">
        <v>445</v>
      </c>
      <c r="AA178" s="28">
        <v>3</v>
      </c>
    </row>
    <row r="179" spans="1:27">
      <c r="A179" s="22" t="s">
        <v>248</v>
      </c>
      <c r="B179" s="23"/>
      <c r="C179" s="23"/>
      <c r="D179" s="23"/>
      <c r="E179" s="23" t="s">
        <v>16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 t="s">
        <v>17</v>
      </c>
      <c r="S179" s="2">
        <f t="shared" si="8"/>
        <v>1</v>
      </c>
      <c r="T179" s="24">
        <v>4</v>
      </c>
      <c r="U179" s="25">
        <f>T179+S179</f>
        <v>5</v>
      </c>
      <c r="V179" s="26">
        <f>COUNTIF(B179:Q179, "T")</f>
        <v>0</v>
      </c>
      <c r="W179" s="27">
        <v>0</v>
      </c>
      <c r="X179" s="26">
        <f>W179+V179</f>
        <v>0</v>
      </c>
      <c r="Y179" s="30"/>
      <c r="Z179" s="30" t="s">
        <v>445</v>
      </c>
      <c r="AA179" s="28">
        <v>3</v>
      </c>
    </row>
    <row r="180" spans="1:27">
      <c r="A180" s="22" t="s">
        <v>308</v>
      </c>
      <c r="B180" s="23"/>
      <c r="C180" s="23"/>
      <c r="O180" t="s">
        <v>16</v>
      </c>
      <c r="S180" s="2">
        <f t="shared" si="8"/>
        <v>1</v>
      </c>
      <c r="T180" s="24">
        <v>2</v>
      </c>
      <c r="U180" s="25">
        <f>T180+S180</f>
        <v>3</v>
      </c>
      <c r="V180" s="26">
        <f>COUNTIF(B180:Q180, "T")</f>
        <v>0</v>
      </c>
      <c r="W180" s="27">
        <v>1</v>
      </c>
      <c r="X180" s="26">
        <f>W180+V180</f>
        <v>1</v>
      </c>
      <c r="Y180" s="28"/>
      <c r="Z180" s="28" t="s">
        <v>445</v>
      </c>
      <c r="AA180" s="28">
        <v>3</v>
      </c>
    </row>
    <row r="181" spans="1:27">
      <c r="A181" s="22" t="s">
        <v>313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 t="s">
        <v>16</v>
      </c>
      <c r="M181" s="23"/>
      <c r="N181" s="23"/>
      <c r="O181" s="23"/>
      <c r="P181" s="23"/>
      <c r="Q181" s="23"/>
      <c r="R181" s="23"/>
      <c r="S181" s="2">
        <f t="shared" si="8"/>
        <v>1</v>
      </c>
      <c r="T181" s="24">
        <v>2</v>
      </c>
      <c r="U181" s="25">
        <f>T181+S181</f>
        <v>3</v>
      </c>
      <c r="V181" s="26">
        <f>COUNTIF(B181:Q181, "T")</f>
        <v>0</v>
      </c>
      <c r="W181" s="27">
        <v>1</v>
      </c>
      <c r="X181" s="26">
        <f>W181+V181</f>
        <v>1</v>
      </c>
      <c r="Y181" s="28"/>
      <c r="Z181" s="28" t="s">
        <v>445</v>
      </c>
      <c r="AA181" s="28">
        <v>3</v>
      </c>
    </row>
    <row r="182" spans="1:27">
      <c r="A182" s="22" t="s">
        <v>339</v>
      </c>
      <c r="B182" s="23"/>
      <c r="C182" s="23"/>
      <c r="S182" s="2">
        <f t="shared" si="8"/>
        <v>0</v>
      </c>
      <c r="T182" s="24">
        <v>2</v>
      </c>
      <c r="U182" s="25">
        <f>T182+S182</f>
        <v>2</v>
      </c>
      <c r="V182" s="26">
        <f>COUNTIF(B182:Q182, "T")</f>
        <v>0</v>
      </c>
      <c r="W182" s="27">
        <v>8</v>
      </c>
      <c r="X182" s="26">
        <f>W182+V182</f>
        <v>8</v>
      </c>
      <c r="Y182" s="28" t="s">
        <v>18</v>
      </c>
      <c r="Z182" s="28" t="s">
        <v>445</v>
      </c>
      <c r="AA182" s="28">
        <v>3</v>
      </c>
    </row>
    <row r="183" spans="1:27">
      <c r="A183" s="22" t="s">
        <v>355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 t="s">
        <v>17</v>
      </c>
      <c r="N183" s="23"/>
      <c r="O183" s="23"/>
      <c r="P183" s="23"/>
      <c r="Q183" s="23"/>
      <c r="R183" s="23" t="s">
        <v>17</v>
      </c>
      <c r="S183" s="2">
        <f t="shared" si="8"/>
        <v>0</v>
      </c>
      <c r="T183" s="24">
        <v>2</v>
      </c>
      <c r="U183" s="25">
        <f>T183+S183</f>
        <v>2</v>
      </c>
      <c r="V183" s="26">
        <f>COUNTIF(B183:Q183, "T")</f>
        <v>1</v>
      </c>
      <c r="W183" s="27">
        <v>1</v>
      </c>
      <c r="X183" s="26">
        <f>W183+V183</f>
        <v>2</v>
      </c>
      <c r="Y183" s="28"/>
      <c r="Z183" s="28" t="s">
        <v>445</v>
      </c>
      <c r="AA183" s="28">
        <v>3</v>
      </c>
    </row>
    <row r="184" spans="1:27">
      <c r="A184" s="22" t="s">
        <v>361</v>
      </c>
      <c r="B184" s="23"/>
      <c r="C184" s="23"/>
      <c r="S184" s="2">
        <f t="shared" si="8"/>
        <v>0</v>
      </c>
      <c r="T184" s="24">
        <v>2</v>
      </c>
      <c r="U184" s="25">
        <f>T184+S184</f>
        <v>2</v>
      </c>
      <c r="V184" s="26">
        <f>COUNTIF(B184:Q184, "T")</f>
        <v>0</v>
      </c>
      <c r="W184" s="27">
        <v>1</v>
      </c>
      <c r="X184" s="26">
        <f>W184+V184</f>
        <v>1</v>
      </c>
      <c r="Y184" s="30"/>
      <c r="Z184" s="30" t="s">
        <v>445</v>
      </c>
      <c r="AA184" s="28">
        <v>3</v>
      </c>
    </row>
    <row r="185" spans="1:27">
      <c r="A185" s="22" t="s">
        <v>397</v>
      </c>
      <c r="B185" s="23"/>
      <c r="C185" s="23"/>
      <c r="N185" t="s">
        <v>17</v>
      </c>
      <c r="S185" s="2">
        <f t="shared" si="8"/>
        <v>0</v>
      </c>
      <c r="T185" s="24">
        <v>1</v>
      </c>
      <c r="U185" s="25">
        <f>T185+S185</f>
        <v>1</v>
      </c>
      <c r="V185" s="26">
        <f>COUNTIF(B185:Q185, "T")</f>
        <v>1</v>
      </c>
      <c r="W185" s="27">
        <v>2</v>
      </c>
      <c r="X185" s="26">
        <f>W185+V185</f>
        <v>3</v>
      </c>
      <c r="Y185" s="30"/>
      <c r="Z185" s="28" t="s">
        <v>445</v>
      </c>
      <c r="AA185" s="28">
        <v>3</v>
      </c>
    </row>
    <row r="186" spans="1:27">
      <c r="A186" s="22" t="s">
        <v>31</v>
      </c>
      <c r="B186" s="23" t="s">
        <v>16</v>
      </c>
      <c r="C186" s="23" t="s">
        <v>16</v>
      </c>
      <c r="D186" s="23" t="s">
        <v>16</v>
      </c>
      <c r="E186" s="23" t="s">
        <v>16</v>
      </c>
      <c r="F186" s="23" t="s">
        <v>16</v>
      </c>
      <c r="G186" s="23" t="s">
        <v>16</v>
      </c>
      <c r="H186" s="23"/>
      <c r="I186" s="23"/>
      <c r="J186" s="23" t="s">
        <v>16</v>
      </c>
      <c r="K186" s="23" t="s">
        <v>16</v>
      </c>
      <c r="L186" s="23"/>
      <c r="M186" s="23"/>
      <c r="N186" s="23" t="s">
        <v>16</v>
      </c>
      <c r="O186" s="23"/>
      <c r="P186" s="23"/>
      <c r="Q186" s="23"/>
      <c r="R186" s="23"/>
      <c r="S186" s="2">
        <f t="shared" si="8"/>
        <v>9</v>
      </c>
      <c r="T186" s="24">
        <v>11</v>
      </c>
      <c r="U186" s="25">
        <f>T186+S186</f>
        <v>20</v>
      </c>
      <c r="V186" s="26">
        <f>COUNTIF(B186:Q186, "T")</f>
        <v>0</v>
      </c>
      <c r="W186" s="27">
        <v>0</v>
      </c>
      <c r="X186" s="26">
        <f>W186+V186</f>
        <v>0</v>
      </c>
      <c r="Y186" s="28"/>
      <c r="Z186" s="28" t="s">
        <v>435</v>
      </c>
      <c r="AA186" s="28">
        <v>4</v>
      </c>
    </row>
    <row r="187" spans="1:27">
      <c r="A187" s="22" t="s">
        <v>24</v>
      </c>
      <c r="B187" s="23"/>
      <c r="C187" s="23"/>
      <c r="D187" s="23" t="s">
        <v>16</v>
      </c>
      <c r="E187" s="23" t="s">
        <v>17</v>
      </c>
      <c r="F187" s="23" t="s">
        <v>17</v>
      </c>
      <c r="G187" s="23"/>
      <c r="H187" s="23"/>
      <c r="I187" s="23"/>
      <c r="J187" s="23"/>
      <c r="K187" s="23"/>
      <c r="L187" s="23" t="s">
        <v>16</v>
      </c>
      <c r="M187" s="23" t="s">
        <v>16</v>
      </c>
      <c r="N187" s="23"/>
      <c r="O187" s="23" t="s">
        <v>17</v>
      </c>
      <c r="P187" s="23" t="s">
        <v>16</v>
      </c>
      <c r="Q187" s="23" t="s">
        <v>16</v>
      </c>
      <c r="R187" s="23" t="s">
        <v>16</v>
      </c>
      <c r="S187" s="2">
        <f t="shared" si="8"/>
        <v>6</v>
      </c>
      <c r="T187" s="24">
        <v>17</v>
      </c>
      <c r="U187" s="25">
        <f>T187+S187</f>
        <v>23</v>
      </c>
      <c r="V187" s="26">
        <f>COUNTIF(B187:Q187, "T")</f>
        <v>3</v>
      </c>
      <c r="W187" s="27">
        <v>7</v>
      </c>
      <c r="X187" s="26">
        <f>W187+V187</f>
        <v>10</v>
      </c>
      <c r="Y187" s="28"/>
      <c r="Z187" s="28" t="s">
        <v>435</v>
      </c>
      <c r="AA187" s="28">
        <v>4</v>
      </c>
    </row>
    <row r="188" spans="1:27">
      <c r="A188" s="22" t="s">
        <v>39</v>
      </c>
      <c r="B188" s="23"/>
      <c r="C188" s="23" t="s">
        <v>16</v>
      </c>
      <c r="D188" s="23" t="s">
        <v>16</v>
      </c>
      <c r="E188" s="23" t="s">
        <v>17</v>
      </c>
      <c r="F188" s="23"/>
      <c r="G188" s="23" t="s">
        <v>17</v>
      </c>
      <c r="H188" s="23" t="s">
        <v>16</v>
      </c>
      <c r="I188" s="23"/>
      <c r="J188" s="23"/>
      <c r="K188" s="23" t="s">
        <v>17</v>
      </c>
      <c r="L188" s="23"/>
      <c r="M188" s="23"/>
      <c r="N188" s="23"/>
      <c r="O188" s="23" t="s">
        <v>17</v>
      </c>
      <c r="P188" s="23"/>
      <c r="Q188" s="23"/>
      <c r="R188" s="23"/>
      <c r="S188" s="2">
        <f t="shared" si="8"/>
        <v>3</v>
      </c>
      <c r="T188" s="24">
        <v>14</v>
      </c>
      <c r="U188" s="25">
        <f>T188+S188</f>
        <v>17</v>
      </c>
      <c r="V188" s="26">
        <f>COUNTIF(B188:Q188, "T")</f>
        <v>4</v>
      </c>
      <c r="W188" s="27">
        <v>8</v>
      </c>
      <c r="X188" s="26">
        <f>W188+V188</f>
        <v>12</v>
      </c>
      <c r="Y188" s="28"/>
      <c r="Z188" s="28" t="s">
        <v>435</v>
      </c>
      <c r="AA188" s="28">
        <v>4</v>
      </c>
    </row>
    <row r="189" spans="1:27">
      <c r="A189" s="22" t="s">
        <v>223</v>
      </c>
      <c r="B189" s="23"/>
      <c r="C189" s="23"/>
      <c r="D189" s="23"/>
      <c r="E189" s="23"/>
      <c r="F189" s="23"/>
      <c r="G189" s="23"/>
      <c r="H189" s="23" t="s">
        <v>16</v>
      </c>
      <c r="I189" s="23"/>
      <c r="J189" s="23"/>
      <c r="K189" s="23"/>
      <c r="L189" s="23"/>
      <c r="M189" s="23"/>
      <c r="N189" s="23" t="s">
        <v>16</v>
      </c>
      <c r="O189" s="23"/>
      <c r="P189" s="23"/>
      <c r="Q189" s="23"/>
      <c r="R189" s="23"/>
      <c r="S189" s="2">
        <f t="shared" si="8"/>
        <v>2</v>
      </c>
      <c r="T189" s="24">
        <v>4</v>
      </c>
      <c r="U189" s="25">
        <f>T189+S189</f>
        <v>6</v>
      </c>
      <c r="V189" s="26">
        <f>COUNTIF(B189:Q189, "T")</f>
        <v>0</v>
      </c>
      <c r="W189" s="27">
        <v>0</v>
      </c>
      <c r="X189" s="26">
        <f>W189+V189</f>
        <v>0</v>
      </c>
      <c r="Y189" s="30"/>
      <c r="Z189" s="28" t="s">
        <v>435</v>
      </c>
      <c r="AA189" s="28">
        <v>4</v>
      </c>
    </row>
    <row r="190" spans="1:27">
      <c r="A190" s="22" t="s">
        <v>290</v>
      </c>
      <c r="B190" s="23" t="s">
        <v>16</v>
      </c>
      <c r="C190" s="23"/>
      <c r="H190" t="s">
        <v>16</v>
      </c>
      <c r="S190" s="2">
        <f t="shared" si="8"/>
        <v>2</v>
      </c>
      <c r="T190" s="24">
        <v>2</v>
      </c>
      <c r="U190" s="25">
        <f>T190+S190</f>
        <v>4</v>
      </c>
      <c r="V190" s="26">
        <f>COUNTIF(B190:Q190, "T")</f>
        <v>0</v>
      </c>
      <c r="W190" s="27">
        <v>0</v>
      </c>
      <c r="X190" s="26">
        <f>W190+V190</f>
        <v>0</v>
      </c>
      <c r="Y190" s="30"/>
      <c r="Z190" s="30" t="s">
        <v>435</v>
      </c>
      <c r="AA190" s="28">
        <v>4</v>
      </c>
    </row>
    <row r="191" spans="1:27">
      <c r="A191" s="22" t="s">
        <v>152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 t="s">
        <v>16</v>
      </c>
      <c r="O191" s="23"/>
      <c r="P191" s="23"/>
      <c r="Q191" s="23"/>
      <c r="R191" s="23"/>
      <c r="S191" s="2">
        <f t="shared" si="8"/>
        <v>1</v>
      </c>
      <c r="T191" s="24">
        <v>7</v>
      </c>
      <c r="U191" s="25">
        <f>T191+S191</f>
        <v>8</v>
      </c>
      <c r="V191" s="26">
        <f>COUNTIF(B191:Q191, "T")</f>
        <v>0</v>
      </c>
      <c r="W191" s="27">
        <v>3</v>
      </c>
      <c r="X191" s="26">
        <f>W191+V191</f>
        <v>3</v>
      </c>
      <c r="Y191" s="28"/>
      <c r="Z191" s="28" t="s">
        <v>435</v>
      </c>
      <c r="AA191" s="28">
        <v>4</v>
      </c>
    </row>
    <row r="192" spans="1:27">
      <c r="A192" s="22" t="s">
        <v>171</v>
      </c>
      <c r="B192" s="23"/>
      <c r="C192" s="23"/>
      <c r="D192" s="23"/>
      <c r="E192" s="23"/>
      <c r="F192" s="23"/>
      <c r="G192" s="23" t="s">
        <v>17</v>
      </c>
      <c r="H192" s="23" t="s">
        <v>16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">
        <f t="shared" si="8"/>
        <v>1</v>
      </c>
      <c r="T192" s="24">
        <v>6</v>
      </c>
      <c r="U192" s="25">
        <f>T192+S192</f>
        <v>7</v>
      </c>
      <c r="V192" s="26">
        <f>COUNTIF(B192:Q192, "T")</f>
        <v>1</v>
      </c>
      <c r="W192" s="27">
        <v>2</v>
      </c>
      <c r="X192" s="26">
        <f>W192+V192</f>
        <v>3</v>
      </c>
      <c r="Y192" s="28" t="s">
        <v>18</v>
      </c>
      <c r="Z192" s="28" t="s">
        <v>435</v>
      </c>
      <c r="AA192" s="28">
        <v>4</v>
      </c>
    </row>
    <row r="193" spans="1:27">
      <c r="A193" s="22" t="s">
        <v>177</v>
      </c>
      <c r="B193" s="23"/>
      <c r="C193" s="23"/>
      <c r="D193" s="23"/>
      <c r="E193" s="23" t="s">
        <v>16</v>
      </c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">
        <f t="shared" si="8"/>
        <v>1</v>
      </c>
      <c r="T193" s="24">
        <v>6</v>
      </c>
      <c r="U193" s="25">
        <f>T193+S193</f>
        <v>7</v>
      </c>
      <c r="V193" s="26">
        <f>COUNTIF(B193:Q193, "T")</f>
        <v>0</v>
      </c>
      <c r="W193" s="27">
        <v>1</v>
      </c>
      <c r="X193" s="26">
        <f>W193+V193</f>
        <v>1</v>
      </c>
      <c r="Y193" s="30"/>
      <c r="Z193" s="30" t="s">
        <v>435</v>
      </c>
      <c r="AA193" s="28">
        <v>4</v>
      </c>
    </row>
    <row r="194" spans="1:27">
      <c r="A194" s="22" t="s">
        <v>406</v>
      </c>
      <c r="N194" t="s">
        <v>16</v>
      </c>
      <c r="S194" s="2">
        <f t="shared" si="8"/>
        <v>1</v>
      </c>
      <c r="T194" s="24">
        <v>0</v>
      </c>
      <c r="U194" s="25">
        <f>T194+S194</f>
        <v>1</v>
      </c>
      <c r="V194" s="26">
        <f>COUNTIF(B194:Q194, "T")</f>
        <v>0</v>
      </c>
      <c r="W194">
        <v>1</v>
      </c>
      <c r="X194" s="26">
        <f>W194+V194</f>
        <v>1</v>
      </c>
      <c r="Y194" s="28"/>
      <c r="Z194" s="28" t="s">
        <v>435</v>
      </c>
      <c r="AA194" s="28">
        <v>4</v>
      </c>
    </row>
    <row r="195" spans="1:27">
      <c r="A195" s="22" t="s">
        <v>417</v>
      </c>
      <c r="M195" t="s">
        <v>16</v>
      </c>
      <c r="S195" s="2">
        <f t="shared" si="8"/>
        <v>1</v>
      </c>
      <c r="T195" s="24">
        <v>0</v>
      </c>
      <c r="U195" s="25">
        <f>T195+S195</f>
        <v>1</v>
      </c>
      <c r="V195" s="26">
        <f>COUNTIF(B195:Q195, "T")</f>
        <v>0</v>
      </c>
      <c r="W195">
        <v>0</v>
      </c>
      <c r="X195" s="26">
        <f>W195+V195</f>
        <v>0</v>
      </c>
      <c r="Z195" s="28" t="s">
        <v>435</v>
      </c>
      <c r="AA195" s="28">
        <v>4</v>
      </c>
    </row>
    <row r="196" spans="1:27">
      <c r="A196" s="22" t="s">
        <v>53</v>
      </c>
      <c r="B196" s="23"/>
      <c r="C196" s="23" t="s">
        <v>17</v>
      </c>
      <c r="D196" s="23"/>
      <c r="E196" s="23"/>
      <c r="F196" s="23"/>
      <c r="G196" s="23"/>
      <c r="H196" s="23"/>
      <c r="I196" s="23"/>
      <c r="J196" s="23"/>
      <c r="K196" s="23" t="s">
        <v>17</v>
      </c>
      <c r="L196" s="23"/>
      <c r="M196" s="23"/>
      <c r="N196" s="23"/>
      <c r="O196" s="23" t="s">
        <v>17</v>
      </c>
      <c r="P196" s="23"/>
      <c r="Q196" s="23"/>
      <c r="R196" s="23" t="s">
        <v>16</v>
      </c>
      <c r="S196" s="2">
        <f t="shared" si="8"/>
        <v>1</v>
      </c>
      <c r="T196" s="24">
        <v>15</v>
      </c>
      <c r="U196" s="25">
        <f>T196+S196</f>
        <v>16</v>
      </c>
      <c r="V196" s="26">
        <f>COUNTIF(B196:Q196, "T")</f>
        <v>3</v>
      </c>
      <c r="W196" s="27">
        <v>5</v>
      </c>
      <c r="X196" s="26">
        <f>W196+V196</f>
        <v>8</v>
      </c>
      <c r="Y196" s="28"/>
      <c r="Z196" s="28" t="s">
        <v>435</v>
      </c>
      <c r="AA196" s="28">
        <v>4</v>
      </c>
    </row>
    <row r="197" spans="1:27">
      <c r="A197" s="22" t="s">
        <v>103</v>
      </c>
      <c r="B197" s="23"/>
      <c r="C197" s="23" t="s">
        <v>17</v>
      </c>
      <c r="D197" s="23"/>
      <c r="E197" s="23"/>
      <c r="F197" s="23"/>
      <c r="G197" s="23"/>
      <c r="H197" s="23"/>
      <c r="I197" s="23"/>
      <c r="J197" s="23"/>
      <c r="K197" s="23"/>
      <c r="L197" s="23" t="s">
        <v>17</v>
      </c>
      <c r="M197" s="23"/>
      <c r="N197" s="23"/>
      <c r="O197" s="23"/>
      <c r="P197" s="23"/>
      <c r="Q197" s="23"/>
      <c r="R197" s="23"/>
      <c r="S197" s="2">
        <f t="shared" si="8"/>
        <v>0</v>
      </c>
      <c r="T197" s="24">
        <v>10</v>
      </c>
      <c r="U197" s="25">
        <f>T197+S197</f>
        <v>10</v>
      </c>
      <c r="V197" s="26">
        <f>COUNTIF(B197:Q197, "T")</f>
        <v>2</v>
      </c>
      <c r="W197" s="27">
        <v>2</v>
      </c>
      <c r="X197" s="26">
        <f>W197+V197</f>
        <v>4</v>
      </c>
      <c r="Y197" s="28"/>
      <c r="Z197" s="28" t="s">
        <v>435</v>
      </c>
      <c r="AA197" s="28">
        <v>4</v>
      </c>
    </row>
    <row r="198" spans="1:27">
      <c r="A198" s="22" t="s">
        <v>163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">
        <f t="shared" si="8"/>
        <v>0</v>
      </c>
      <c r="T198" s="24">
        <v>8</v>
      </c>
      <c r="U198" s="25">
        <f>T198+S198</f>
        <v>8</v>
      </c>
      <c r="V198" s="26">
        <f>COUNTIF(B198:Q198, "T")</f>
        <v>0</v>
      </c>
      <c r="W198" s="27">
        <v>0</v>
      </c>
      <c r="X198" s="26">
        <f>W198+V198</f>
        <v>0</v>
      </c>
      <c r="Y198" s="28"/>
      <c r="Z198" s="28" t="s">
        <v>435</v>
      </c>
      <c r="AA198" s="28">
        <v>4</v>
      </c>
    </row>
    <row r="199" spans="1:27">
      <c r="A199" s="22" t="s">
        <v>183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">
        <f t="shared" si="8"/>
        <v>0</v>
      </c>
      <c r="T199" s="24">
        <v>7</v>
      </c>
      <c r="U199" s="25">
        <f>T199+S199</f>
        <v>7</v>
      </c>
      <c r="V199" s="26">
        <f>COUNTIF(B199:Q199, "T")</f>
        <v>0</v>
      </c>
      <c r="W199" s="27">
        <v>0</v>
      </c>
      <c r="X199" s="26">
        <f>W199+V199</f>
        <v>0</v>
      </c>
      <c r="Y199" s="28"/>
      <c r="Z199" s="28" t="s">
        <v>435</v>
      </c>
      <c r="AA199" s="28">
        <v>4</v>
      </c>
    </row>
    <row r="200" spans="1:27">
      <c r="A200" s="22" t="s">
        <v>194</v>
      </c>
      <c r="B200" s="23"/>
      <c r="C200" s="23"/>
      <c r="D200" s="23"/>
      <c r="E200" s="23"/>
      <c r="F200" s="23"/>
      <c r="G200" s="23"/>
      <c r="H200" s="23"/>
      <c r="I200" s="23"/>
      <c r="J200" s="23" t="s">
        <v>17</v>
      </c>
      <c r="K200" s="23"/>
      <c r="L200" s="23"/>
      <c r="M200" s="23"/>
      <c r="N200" s="23"/>
      <c r="O200" s="23"/>
      <c r="P200" s="23"/>
      <c r="Q200" s="23"/>
      <c r="R200" s="23"/>
      <c r="S200" s="2">
        <f t="shared" si="8"/>
        <v>0</v>
      </c>
      <c r="T200" s="24">
        <v>6</v>
      </c>
      <c r="U200" s="25">
        <f>T200+S200</f>
        <v>6</v>
      </c>
      <c r="V200" s="26">
        <f>COUNTIF(B200:Q200, "T")</f>
        <v>1</v>
      </c>
      <c r="W200" s="27">
        <v>6</v>
      </c>
      <c r="X200" s="26">
        <f>W200+V200</f>
        <v>7</v>
      </c>
      <c r="Y200" s="28"/>
      <c r="Z200" s="28" t="s">
        <v>435</v>
      </c>
      <c r="AA200" s="28">
        <v>4</v>
      </c>
    </row>
    <row r="201" spans="1:27">
      <c r="A201" s="22" t="s">
        <v>197</v>
      </c>
      <c r="B201" s="23"/>
      <c r="C201" s="23" t="s">
        <v>17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 t="s">
        <v>17</v>
      </c>
      <c r="S201" s="2">
        <f t="shared" si="8"/>
        <v>0</v>
      </c>
      <c r="T201" s="24">
        <v>6</v>
      </c>
      <c r="U201" s="25">
        <f>T201+S201</f>
        <v>6</v>
      </c>
      <c r="V201" s="26">
        <f>COUNTIF(B201:Q201, "T")</f>
        <v>1</v>
      </c>
      <c r="W201" s="27">
        <v>4</v>
      </c>
      <c r="X201" s="26">
        <f>W201+V201</f>
        <v>5</v>
      </c>
      <c r="Y201" s="28"/>
      <c r="Z201" s="28" t="s">
        <v>435</v>
      </c>
      <c r="AA201" s="28">
        <v>4</v>
      </c>
    </row>
    <row r="202" spans="1:27">
      <c r="A202" s="22" t="s">
        <v>220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">
        <f t="shared" si="8"/>
        <v>0</v>
      </c>
      <c r="T202" s="24">
        <v>6</v>
      </c>
      <c r="U202" s="25">
        <f>T202+S202</f>
        <v>6</v>
      </c>
      <c r="V202" s="26">
        <f>COUNTIF(B202:Q202, "T")</f>
        <v>0</v>
      </c>
      <c r="W202" s="27">
        <v>0</v>
      </c>
      <c r="X202" s="26">
        <f>W202+V202</f>
        <v>0</v>
      </c>
      <c r="Y202" s="29"/>
      <c r="Z202" s="29" t="s">
        <v>435</v>
      </c>
      <c r="AA202" s="28">
        <v>4</v>
      </c>
    </row>
    <row r="203" spans="1:27">
      <c r="A203" s="22" t="s">
        <v>272</v>
      </c>
      <c r="B203" s="23"/>
      <c r="C203" s="23"/>
      <c r="S203" s="2">
        <f t="shared" ref="S203:S266" si="9">COUNTIF(B203:R203, "A")</f>
        <v>0</v>
      </c>
      <c r="T203" s="24">
        <v>4</v>
      </c>
      <c r="U203" s="25">
        <f>T203+S203</f>
        <v>4</v>
      </c>
      <c r="V203" s="26">
        <f>COUNTIF(B203:Q203, "T")</f>
        <v>0</v>
      </c>
      <c r="W203" s="27">
        <v>1</v>
      </c>
      <c r="X203" s="26">
        <f>W203+V203</f>
        <v>1</v>
      </c>
      <c r="Y203" s="28"/>
      <c r="Z203" s="28" t="s">
        <v>435</v>
      </c>
      <c r="AA203" s="28">
        <v>4</v>
      </c>
    </row>
    <row r="204" spans="1:27">
      <c r="A204" s="22" t="s">
        <v>273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 t="s">
        <v>16</v>
      </c>
      <c r="L204" s="23"/>
      <c r="M204" s="23"/>
      <c r="N204" s="23"/>
      <c r="O204" s="23"/>
      <c r="P204" s="23"/>
      <c r="Q204" s="23"/>
      <c r="R204" s="23"/>
      <c r="S204" s="2">
        <f t="shared" si="9"/>
        <v>1</v>
      </c>
      <c r="T204" s="24">
        <v>4</v>
      </c>
      <c r="U204" s="25">
        <f>T204+S204</f>
        <v>5</v>
      </c>
      <c r="V204" s="26">
        <f>COUNTIF(B204:Q204, "T")</f>
        <v>0</v>
      </c>
      <c r="W204" s="27">
        <v>1</v>
      </c>
      <c r="X204" s="26">
        <f>W204+V204</f>
        <v>1</v>
      </c>
      <c r="Y204" s="28"/>
      <c r="Z204" s="28" t="s">
        <v>435</v>
      </c>
      <c r="AA204" s="28">
        <v>4</v>
      </c>
    </row>
    <row r="205" spans="1:27">
      <c r="A205" s="22" t="s">
        <v>323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">
        <f t="shared" si="9"/>
        <v>0</v>
      </c>
      <c r="T205" s="24">
        <v>3</v>
      </c>
      <c r="U205" s="25">
        <f>T205+S205</f>
        <v>3</v>
      </c>
      <c r="V205" s="26">
        <f>COUNTIF(B205:Q205, "T")</f>
        <v>0</v>
      </c>
      <c r="W205" s="27">
        <v>0</v>
      </c>
      <c r="X205" s="26">
        <f>W205+V205</f>
        <v>0</v>
      </c>
      <c r="Y205" s="29"/>
      <c r="Z205" s="28" t="s">
        <v>435</v>
      </c>
      <c r="AA205" s="28">
        <v>4</v>
      </c>
    </row>
    <row r="206" spans="1:27">
      <c r="A206" s="22" t="s">
        <v>358</v>
      </c>
      <c r="B206" s="23" t="s">
        <v>17</v>
      </c>
      <c r="C206" s="23"/>
      <c r="S206" s="2">
        <f t="shared" si="9"/>
        <v>0</v>
      </c>
      <c r="T206" s="24">
        <v>2</v>
      </c>
      <c r="U206" s="25">
        <f>T206+S206</f>
        <v>2</v>
      </c>
      <c r="V206" s="26">
        <f>COUNTIF(B206:Q206, "T")</f>
        <v>1</v>
      </c>
      <c r="W206" s="27">
        <v>0</v>
      </c>
      <c r="X206" s="26">
        <f>W206+V206</f>
        <v>1</v>
      </c>
      <c r="Y206" s="29"/>
      <c r="Z206" s="28" t="s">
        <v>435</v>
      </c>
      <c r="AA206" s="28">
        <v>4</v>
      </c>
    </row>
    <row r="207" spans="1:27">
      <c r="A207" s="22" t="s">
        <v>373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 t="s">
        <v>16</v>
      </c>
      <c r="S207" s="2">
        <f t="shared" si="9"/>
        <v>1</v>
      </c>
      <c r="T207" s="24">
        <v>2</v>
      </c>
      <c r="U207" s="25">
        <f>T207+S207</f>
        <v>3</v>
      </c>
      <c r="V207" s="26">
        <f>COUNTIF(B207:Q207, "T")</f>
        <v>0</v>
      </c>
      <c r="W207" s="27">
        <v>0</v>
      </c>
      <c r="X207" s="26">
        <f>W207+V207</f>
        <v>0</v>
      </c>
      <c r="Y207" s="28"/>
      <c r="Z207" s="28" t="s">
        <v>435</v>
      </c>
      <c r="AA207" s="28">
        <v>4</v>
      </c>
    </row>
    <row r="208" spans="1:27">
      <c r="A208" s="22" t="s">
        <v>375</v>
      </c>
      <c r="B208" s="23"/>
      <c r="C208" s="23"/>
      <c r="S208" s="2">
        <f t="shared" si="9"/>
        <v>0</v>
      </c>
      <c r="T208" s="24">
        <v>2</v>
      </c>
      <c r="U208" s="25">
        <f>T208+S208</f>
        <v>2</v>
      </c>
      <c r="V208" s="26">
        <f>COUNTIF(B208:Q208, "T")</f>
        <v>0</v>
      </c>
      <c r="W208" s="27">
        <v>0</v>
      </c>
      <c r="X208" s="26">
        <f>W208+V208</f>
        <v>0</v>
      </c>
      <c r="Y208" s="29"/>
      <c r="Z208" s="28" t="s">
        <v>435</v>
      </c>
      <c r="AA208" s="28">
        <v>4</v>
      </c>
    </row>
    <row r="209" spans="1:27">
      <c r="A209" s="22" t="s">
        <v>422</v>
      </c>
      <c r="B209" s="23"/>
      <c r="C209" s="23"/>
      <c r="K209" t="s">
        <v>17</v>
      </c>
      <c r="S209" s="2">
        <f t="shared" si="9"/>
        <v>0</v>
      </c>
      <c r="T209" s="24">
        <v>1</v>
      </c>
      <c r="U209" s="25">
        <f>T209+S209</f>
        <v>1</v>
      </c>
      <c r="V209" s="26">
        <f>COUNTIF(B209:Q209, "T")</f>
        <v>1</v>
      </c>
      <c r="W209" s="27">
        <v>0</v>
      </c>
      <c r="X209" s="26">
        <f>W209+V209</f>
        <v>1</v>
      </c>
      <c r="Y209" s="30"/>
      <c r="Z209" s="30" t="s">
        <v>435</v>
      </c>
      <c r="AA209" s="28">
        <v>4</v>
      </c>
    </row>
    <row r="210" spans="1:27">
      <c r="A210" s="22" t="s">
        <v>60</v>
      </c>
      <c r="B210" s="23" t="s">
        <v>17</v>
      </c>
      <c r="C210" s="23" t="s">
        <v>16</v>
      </c>
      <c r="E210" t="s">
        <v>16</v>
      </c>
      <c r="F210" t="s">
        <v>16</v>
      </c>
      <c r="G210" t="s">
        <v>16</v>
      </c>
      <c r="H210" t="s">
        <v>16</v>
      </c>
      <c r="I210" t="s">
        <v>17</v>
      </c>
      <c r="K210" t="s">
        <v>16</v>
      </c>
      <c r="L210" t="s">
        <v>16</v>
      </c>
      <c r="M210" t="s">
        <v>16</v>
      </c>
      <c r="N210" t="s">
        <v>16</v>
      </c>
      <c r="P210" t="s">
        <v>16</v>
      </c>
      <c r="Q210" t="s">
        <v>16</v>
      </c>
      <c r="S210" s="2">
        <f t="shared" si="9"/>
        <v>11</v>
      </c>
      <c r="T210" s="24">
        <v>4</v>
      </c>
      <c r="U210" s="25">
        <f>T210+S210</f>
        <v>15</v>
      </c>
      <c r="V210" s="26">
        <f>COUNTIF(B210:Q210, "T")</f>
        <v>2</v>
      </c>
      <c r="W210" s="27">
        <v>0</v>
      </c>
      <c r="X210" s="26">
        <f>W210+V210</f>
        <v>2</v>
      </c>
      <c r="Y210" s="28"/>
      <c r="Z210" s="28" t="s">
        <v>432</v>
      </c>
      <c r="AA210" s="28">
        <v>4</v>
      </c>
    </row>
    <row r="211" spans="1:27">
      <c r="A211" s="22" t="s">
        <v>23</v>
      </c>
      <c r="B211" s="23"/>
      <c r="C211" s="23"/>
      <c r="D211" s="23"/>
      <c r="E211" s="23" t="s">
        <v>16</v>
      </c>
      <c r="F211" s="23"/>
      <c r="G211" s="23" t="s">
        <v>16</v>
      </c>
      <c r="H211" s="23" t="s">
        <v>16</v>
      </c>
      <c r="I211" s="23"/>
      <c r="J211" s="23"/>
      <c r="K211" s="23"/>
      <c r="L211" s="23"/>
      <c r="M211" s="23" t="s">
        <v>16</v>
      </c>
      <c r="N211" s="23"/>
      <c r="O211" s="23" t="s">
        <v>16</v>
      </c>
      <c r="P211" s="23"/>
      <c r="Q211" s="23" t="s">
        <v>16</v>
      </c>
      <c r="R211" s="23"/>
      <c r="S211" s="2">
        <f t="shared" si="9"/>
        <v>6</v>
      </c>
      <c r="T211" s="24">
        <v>17</v>
      </c>
      <c r="U211" s="25">
        <f>T211+S211</f>
        <v>23</v>
      </c>
      <c r="V211" s="26">
        <f>COUNTIF(B211:Q211, "T")</f>
        <v>0</v>
      </c>
      <c r="W211" s="27">
        <v>11</v>
      </c>
      <c r="X211" s="26">
        <f>W211+V211</f>
        <v>11</v>
      </c>
      <c r="Y211" s="28" t="s">
        <v>18</v>
      </c>
      <c r="Z211" s="28" t="s">
        <v>432</v>
      </c>
      <c r="AA211" s="28">
        <v>4</v>
      </c>
    </row>
    <row r="212" spans="1:27">
      <c r="A212" s="22" t="s">
        <v>229</v>
      </c>
      <c r="B212" s="23"/>
      <c r="C212" s="23" t="s">
        <v>16</v>
      </c>
      <c r="D212" t="s">
        <v>17</v>
      </c>
      <c r="I212" t="s">
        <v>16</v>
      </c>
      <c r="L212" t="s">
        <v>16</v>
      </c>
      <c r="P212" t="s">
        <v>16</v>
      </c>
      <c r="S212" s="2">
        <f t="shared" si="9"/>
        <v>4</v>
      </c>
      <c r="T212" s="24">
        <v>1</v>
      </c>
      <c r="U212" s="25">
        <f>T212+S212</f>
        <v>5</v>
      </c>
      <c r="V212" s="26">
        <f>COUNTIF(B212:Q212, "T")</f>
        <v>1</v>
      </c>
      <c r="W212" s="27">
        <v>5</v>
      </c>
      <c r="X212" s="26">
        <f>W212+V212</f>
        <v>6</v>
      </c>
      <c r="Y212" s="28"/>
      <c r="Z212" s="28" t="s">
        <v>432</v>
      </c>
      <c r="AA212" s="28">
        <v>4</v>
      </c>
    </row>
    <row r="213" spans="1:27">
      <c r="A213" s="22" t="s">
        <v>166</v>
      </c>
      <c r="B213" s="23"/>
      <c r="C213" s="23" t="s">
        <v>16</v>
      </c>
      <c r="D213" t="s">
        <v>16</v>
      </c>
      <c r="E213" t="s">
        <v>16</v>
      </c>
      <c r="H213" t="s">
        <v>17</v>
      </c>
      <c r="K213" t="s">
        <v>17</v>
      </c>
      <c r="S213" s="2">
        <f t="shared" si="9"/>
        <v>3</v>
      </c>
      <c r="T213" s="24">
        <v>4</v>
      </c>
      <c r="U213" s="25">
        <f>T213+S213</f>
        <v>7</v>
      </c>
      <c r="V213" s="26">
        <f>COUNTIF(B213:Q213, "T")</f>
        <v>2</v>
      </c>
      <c r="W213" s="27">
        <v>13</v>
      </c>
      <c r="X213" s="26">
        <f>W213+V213</f>
        <v>15</v>
      </c>
      <c r="Y213" s="28"/>
      <c r="Z213" s="28" t="s">
        <v>432</v>
      </c>
      <c r="AA213" s="28">
        <v>4</v>
      </c>
    </row>
    <row r="214" spans="1:27">
      <c r="A214" s="22" t="s">
        <v>213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 t="s">
        <v>16</v>
      </c>
      <c r="L214" s="23"/>
      <c r="M214" s="23" t="s">
        <v>16</v>
      </c>
      <c r="N214" s="23"/>
      <c r="O214" s="23"/>
      <c r="P214" s="23" t="s">
        <v>16</v>
      </c>
      <c r="Q214" s="23"/>
      <c r="R214" s="23"/>
      <c r="S214" s="2">
        <f t="shared" si="9"/>
        <v>3</v>
      </c>
      <c r="T214" s="24">
        <v>3</v>
      </c>
      <c r="U214" s="25">
        <f>T214+S214</f>
        <v>6</v>
      </c>
      <c r="V214" s="26">
        <f>COUNTIF(B214:Q214, "T")</f>
        <v>0</v>
      </c>
      <c r="W214" s="27">
        <v>1</v>
      </c>
      <c r="X214" s="26">
        <f>W214+V214</f>
        <v>1</v>
      </c>
      <c r="Y214" s="28"/>
      <c r="Z214" s="28" t="s">
        <v>432</v>
      </c>
      <c r="AA214" s="28">
        <v>4</v>
      </c>
    </row>
    <row r="215" spans="1:27">
      <c r="A215" s="22" t="s">
        <v>255</v>
      </c>
      <c r="B215" s="23"/>
      <c r="C215" s="23" t="s">
        <v>17</v>
      </c>
      <c r="E215" t="s">
        <v>17</v>
      </c>
      <c r="H215" t="s">
        <v>16</v>
      </c>
      <c r="L215" t="s">
        <v>16</v>
      </c>
      <c r="M215" t="s">
        <v>16</v>
      </c>
      <c r="Q215" t="s">
        <v>17</v>
      </c>
      <c r="S215" s="2">
        <f t="shared" si="9"/>
        <v>3</v>
      </c>
      <c r="T215" s="24">
        <v>1</v>
      </c>
      <c r="U215" s="25">
        <f>T215+S215</f>
        <v>4</v>
      </c>
      <c r="V215" s="26">
        <f>COUNTIF(B215:Q215, "T")</f>
        <v>3</v>
      </c>
      <c r="W215" s="27">
        <v>4</v>
      </c>
      <c r="X215" s="26">
        <f>W215+V215</f>
        <v>7</v>
      </c>
      <c r="Y215" s="28"/>
      <c r="Z215" s="28" t="s">
        <v>432</v>
      </c>
      <c r="AA215" s="28">
        <v>4</v>
      </c>
    </row>
    <row r="216" spans="1:27">
      <c r="A216" s="22" t="s">
        <v>72</v>
      </c>
      <c r="B216" s="23"/>
      <c r="C216" s="23" t="s">
        <v>17</v>
      </c>
      <c r="D216" s="23" t="s">
        <v>17</v>
      </c>
      <c r="E216" s="23" t="s">
        <v>17</v>
      </c>
      <c r="F216" s="23" t="s">
        <v>17</v>
      </c>
      <c r="G216" s="23" t="s">
        <v>17</v>
      </c>
      <c r="H216" s="23" t="s">
        <v>16</v>
      </c>
      <c r="I216" s="23"/>
      <c r="J216" s="23"/>
      <c r="K216" s="23"/>
      <c r="L216" s="23"/>
      <c r="M216" s="23" t="s">
        <v>17</v>
      </c>
      <c r="N216" s="23" t="s">
        <v>16</v>
      </c>
      <c r="O216" s="23"/>
      <c r="P216" s="23"/>
      <c r="Q216" s="23" t="s">
        <v>17</v>
      </c>
      <c r="R216" s="23" t="s">
        <v>17</v>
      </c>
      <c r="S216" s="2">
        <f t="shared" si="9"/>
        <v>2</v>
      </c>
      <c r="T216" s="24">
        <v>10</v>
      </c>
      <c r="U216" s="25">
        <f>T216+S216</f>
        <v>12</v>
      </c>
      <c r="V216" s="26">
        <f>COUNTIF(B216:Q216, "T")</f>
        <v>7</v>
      </c>
      <c r="W216" s="27">
        <v>9</v>
      </c>
      <c r="X216" s="26">
        <f>W216+V216</f>
        <v>16</v>
      </c>
      <c r="Y216" s="28" t="s">
        <v>18</v>
      </c>
      <c r="Z216" s="28" t="s">
        <v>432</v>
      </c>
      <c r="AA216" s="28">
        <v>4</v>
      </c>
    </row>
    <row r="217" spans="1:27">
      <c r="A217" s="22" t="s">
        <v>106</v>
      </c>
      <c r="B217" s="23"/>
      <c r="C217" s="23"/>
      <c r="D217" s="23"/>
      <c r="E217" s="23"/>
      <c r="F217" s="23"/>
      <c r="G217" s="23"/>
      <c r="H217" s="23" t="s">
        <v>16</v>
      </c>
      <c r="I217" s="23"/>
      <c r="J217" s="23"/>
      <c r="K217" s="23" t="s">
        <v>16</v>
      </c>
      <c r="L217" s="23"/>
      <c r="M217" s="23" t="s">
        <v>17</v>
      </c>
      <c r="N217" s="23"/>
      <c r="O217" s="23"/>
      <c r="P217" s="23"/>
      <c r="Q217" s="23"/>
      <c r="R217" s="23"/>
      <c r="S217" s="2">
        <f t="shared" si="9"/>
        <v>2</v>
      </c>
      <c r="T217" s="24">
        <v>8</v>
      </c>
      <c r="U217" s="25">
        <f>T217+S217</f>
        <v>10</v>
      </c>
      <c r="V217" s="26">
        <f>COUNTIF(B217:Q217, "T")</f>
        <v>1</v>
      </c>
      <c r="W217" s="27">
        <v>1</v>
      </c>
      <c r="X217" s="26">
        <f>W217+V217</f>
        <v>2</v>
      </c>
      <c r="Y217" s="29"/>
      <c r="Z217" s="29" t="s">
        <v>432</v>
      </c>
      <c r="AA217" s="28">
        <v>4</v>
      </c>
    </row>
    <row r="218" spans="1:27">
      <c r="A218" s="22" t="s">
        <v>167</v>
      </c>
      <c r="B218" s="23"/>
      <c r="C218" s="23" t="s">
        <v>17</v>
      </c>
      <c r="D218" s="23" t="s">
        <v>16</v>
      </c>
      <c r="E218" s="23"/>
      <c r="F218" s="23"/>
      <c r="G218" s="23" t="s">
        <v>17</v>
      </c>
      <c r="H218" s="23"/>
      <c r="I218" s="23"/>
      <c r="J218" s="23"/>
      <c r="K218" s="23" t="s">
        <v>17</v>
      </c>
      <c r="L218" s="23" t="s">
        <v>16</v>
      </c>
      <c r="M218" s="23" t="s">
        <v>17</v>
      </c>
      <c r="N218" s="23"/>
      <c r="O218" s="23"/>
      <c r="P218" s="23"/>
      <c r="Q218" s="23" t="s">
        <v>17</v>
      </c>
      <c r="R218" s="23"/>
      <c r="S218" s="2">
        <f t="shared" si="9"/>
        <v>2</v>
      </c>
      <c r="T218" s="24">
        <v>5</v>
      </c>
      <c r="U218" s="25">
        <f>T218+S218</f>
        <v>7</v>
      </c>
      <c r="V218" s="26">
        <f>COUNTIF(B218:Q218, "T")</f>
        <v>5</v>
      </c>
      <c r="W218" s="27">
        <v>10</v>
      </c>
      <c r="X218" s="26">
        <f>W218+V218</f>
        <v>15</v>
      </c>
      <c r="Y218" s="28"/>
      <c r="Z218" s="28" t="s">
        <v>432</v>
      </c>
      <c r="AA218" s="28">
        <v>4</v>
      </c>
    </row>
    <row r="219" spans="1:27">
      <c r="A219" s="22" t="s">
        <v>307</v>
      </c>
      <c r="B219" s="23" t="s">
        <v>16</v>
      </c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 t="s">
        <v>17</v>
      </c>
      <c r="P219" s="23"/>
      <c r="Q219" s="23" t="s">
        <v>16</v>
      </c>
      <c r="R219" s="23"/>
      <c r="S219" s="2">
        <f t="shared" si="9"/>
        <v>2</v>
      </c>
      <c r="T219" s="24">
        <v>2</v>
      </c>
      <c r="U219" s="25">
        <f>T219+S219</f>
        <v>4</v>
      </c>
      <c r="V219" s="26">
        <f>COUNTIF(B219:Q219, "T")</f>
        <v>1</v>
      </c>
      <c r="W219" s="27">
        <v>1</v>
      </c>
      <c r="X219" s="26">
        <f>W219+V219</f>
        <v>2</v>
      </c>
      <c r="Y219" s="28" t="s">
        <v>18</v>
      </c>
      <c r="Z219" s="28" t="s">
        <v>432</v>
      </c>
      <c r="AA219" s="28">
        <v>4</v>
      </c>
    </row>
    <row r="220" spans="1:27">
      <c r="A220" s="22" t="s">
        <v>363</v>
      </c>
      <c r="H220" t="s">
        <v>16</v>
      </c>
      <c r="M220" t="s">
        <v>17</v>
      </c>
      <c r="N220" t="s">
        <v>16</v>
      </c>
      <c r="S220" s="2">
        <f t="shared" si="9"/>
        <v>2</v>
      </c>
      <c r="T220" s="24">
        <v>0</v>
      </c>
      <c r="U220" s="25">
        <f>T220+S220</f>
        <v>2</v>
      </c>
      <c r="V220" s="26">
        <f>COUNTIF(B220:Q220, "T")</f>
        <v>1</v>
      </c>
      <c r="W220">
        <v>0</v>
      </c>
      <c r="X220" s="26">
        <f>W220+V220</f>
        <v>1</v>
      </c>
      <c r="Z220" s="30" t="s">
        <v>432</v>
      </c>
      <c r="AA220" s="28">
        <v>4</v>
      </c>
    </row>
    <row r="221" spans="1:27">
      <c r="A221" s="22" t="s">
        <v>296</v>
      </c>
      <c r="B221" s="23" t="s">
        <v>17</v>
      </c>
      <c r="C221" s="23"/>
      <c r="D221" s="23"/>
      <c r="E221" s="23"/>
      <c r="F221" s="23" t="s">
        <v>16</v>
      </c>
      <c r="G221" s="23"/>
      <c r="H221" s="23"/>
      <c r="I221" s="23"/>
      <c r="J221" s="23"/>
      <c r="K221" s="23"/>
      <c r="L221" s="23"/>
      <c r="M221" s="23"/>
      <c r="N221" s="23"/>
      <c r="O221" s="23" t="s">
        <v>17</v>
      </c>
      <c r="P221" s="23"/>
      <c r="Q221" s="23"/>
      <c r="R221" s="23" t="s">
        <v>16</v>
      </c>
      <c r="S221" s="2">
        <f t="shared" si="9"/>
        <v>2</v>
      </c>
      <c r="T221" s="24">
        <v>2</v>
      </c>
      <c r="U221" s="25">
        <f>T221+S221</f>
        <v>4</v>
      </c>
      <c r="V221" s="26">
        <f>COUNTIF(B221:Q221, "T")</f>
        <v>2</v>
      </c>
      <c r="W221" s="27">
        <v>10</v>
      </c>
      <c r="X221" s="26">
        <f>W221+V221</f>
        <v>12</v>
      </c>
      <c r="Y221" s="28"/>
      <c r="Z221" s="28" t="s">
        <v>432</v>
      </c>
      <c r="AA221" s="28">
        <v>4</v>
      </c>
    </row>
    <row r="222" spans="1:27">
      <c r="A222" s="22" t="s">
        <v>331</v>
      </c>
      <c r="B222" s="23"/>
      <c r="C222" s="23"/>
      <c r="N222" t="s">
        <v>16</v>
      </c>
      <c r="S222" s="2">
        <f t="shared" si="9"/>
        <v>1</v>
      </c>
      <c r="T222" s="24">
        <v>2</v>
      </c>
      <c r="U222" s="25">
        <f>T222+S222</f>
        <v>3</v>
      </c>
      <c r="V222" s="26">
        <f>COUNTIF(B222:Q222, "T")</f>
        <v>0</v>
      </c>
      <c r="W222" s="27">
        <v>0</v>
      </c>
      <c r="X222" s="26">
        <f>W222+V222</f>
        <v>0</v>
      </c>
      <c r="Y222" s="30"/>
      <c r="Z222" s="28" t="s">
        <v>432</v>
      </c>
      <c r="AA222" s="28">
        <v>4</v>
      </c>
    </row>
    <row r="223" spans="1:27">
      <c r="A223" s="22" t="s">
        <v>99</v>
      </c>
      <c r="B223" s="23"/>
      <c r="C223" s="23"/>
      <c r="D223" s="23"/>
      <c r="E223" s="23"/>
      <c r="F223" s="23"/>
      <c r="G223" s="23" t="s">
        <v>17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">
        <f t="shared" si="9"/>
        <v>0</v>
      </c>
      <c r="T223" s="24">
        <v>10</v>
      </c>
      <c r="U223" s="25">
        <f>T223+S223</f>
        <v>10</v>
      </c>
      <c r="V223" s="26">
        <f>COUNTIF(B223:Q223, "T")</f>
        <v>1</v>
      </c>
      <c r="W223" s="27">
        <v>4</v>
      </c>
      <c r="X223" s="26">
        <f>W223+V223</f>
        <v>5</v>
      </c>
      <c r="Y223" s="28"/>
      <c r="Z223" s="28" t="s">
        <v>432</v>
      </c>
      <c r="AA223" s="28">
        <v>4</v>
      </c>
    </row>
    <row r="224" spans="1:27">
      <c r="A224" s="22" t="s">
        <v>164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">
        <f t="shared" si="9"/>
        <v>0</v>
      </c>
      <c r="T224" s="24">
        <v>8</v>
      </c>
      <c r="U224" s="25">
        <f>T224+S224</f>
        <v>8</v>
      </c>
      <c r="V224" s="26">
        <f>COUNTIF(B224:Q224, "T")</f>
        <v>0</v>
      </c>
      <c r="W224" s="27">
        <v>0</v>
      </c>
      <c r="X224" s="26">
        <f>W224+V224</f>
        <v>0</v>
      </c>
      <c r="Y224" s="28" t="s">
        <v>18</v>
      </c>
      <c r="Z224" s="28" t="s">
        <v>432</v>
      </c>
      <c r="AA224" s="28">
        <v>4</v>
      </c>
    </row>
    <row r="225" spans="1:27">
      <c r="A225" s="22" t="s">
        <v>203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">
        <f t="shared" si="9"/>
        <v>0</v>
      </c>
      <c r="T225" s="24">
        <v>6</v>
      </c>
      <c r="U225" s="25">
        <f>T225+S225</f>
        <v>6</v>
      </c>
      <c r="V225" s="26">
        <f>COUNTIF(B225:Q225, "T")</f>
        <v>0</v>
      </c>
      <c r="W225" s="27">
        <v>2</v>
      </c>
      <c r="X225" s="26">
        <f>W225+V225</f>
        <v>2</v>
      </c>
      <c r="Y225" s="28"/>
      <c r="Z225" s="28" t="s">
        <v>432</v>
      </c>
      <c r="AA225" s="28">
        <v>4</v>
      </c>
    </row>
    <row r="226" spans="1:27">
      <c r="A226" s="22" t="s">
        <v>249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">
        <f t="shared" si="9"/>
        <v>0</v>
      </c>
      <c r="T226" s="24">
        <v>5</v>
      </c>
      <c r="U226" s="25">
        <f>T226+S226</f>
        <v>5</v>
      </c>
      <c r="V226" s="26">
        <f>COUNTIF(B226:Q226, "T")</f>
        <v>0</v>
      </c>
      <c r="W226" s="27">
        <v>0</v>
      </c>
      <c r="X226" s="26">
        <f>W226+V226</f>
        <v>0</v>
      </c>
      <c r="Y226" s="28"/>
      <c r="Z226" s="28" t="s">
        <v>432</v>
      </c>
      <c r="AA226" s="28">
        <v>4</v>
      </c>
    </row>
    <row r="227" spans="1:27">
      <c r="A227" s="22" t="s">
        <v>322</v>
      </c>
      <c r="B227" s="23"/>
      <c r="C227" s="23"/>
      <c r="R227" t="s">
        <v>17</v>
      </c>
      <c r="S227" s="2">
        <f t="shared" si="9"/>
        <v>0</v>
      </c>
      <c r="T227" s="24">
        <v>3</v>
      </c>
      <c r="U227" s="25">
        <f>T227+S227</f>
        <v>3</v>
      </c>
      <c r="V227" s="26">
        <f>COUNTIF(B227:Q227, "T")</f>
        <v>0</v>
      </c>
      <c r="W227" s="27">
        <v>0</v>
      </c>
      <c r="X227" s="26">
        <f>W227+V227</f>
        <v>0</v>
      </c>
      <c r="Y227" s="29"/>
      <c r="Z227" s="28" t="s">
        <v>432</v>
      </c>
      <c r="AA227" s="28">
        <v>4</v>
      </c>
    </row>
    <row r="228" spans="1:27">
      <c r="A228" s="22" t="s">
        <v>371</v>
      </c>
      <c r="B228" s="23"/>
      <c r="C228" s="23"/>
      <c r="N228" t="s">
        <v>17</v>
      </c>
      <c r="S228" s="2">
        <f t="shared" si="9"/>
        <v>0</v>
      </c>
      <c r="T228" s="24">
        <v>2</v>
      </c>
      <c r="U228" s="25">
        <f>T228+S228</f>
        <v>2</v>
      </c>
      <c r="V228" s="26">
        <f>COUNTIF(B228:Q228, "T")</f>
        <v>1</v>
      </c>
      <c r="W228" s="27">
        <v>0</v>
      </c>
      <c r="X228" s="26">
        <f>W228+V228</f>
        <v>1</v>
      </c>
      <c r="Y228" s="30"/>
      <c r="Z228" s="30" t="s">
        <v>432</v>
      </c>
      <c r="AA228" s="28">
        <v>4</v>
      </c>
    </row>
    <row r="229" spans="1:27">
      <c r="A229" s="22" t="s">
        <v>374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">
        <f t="shared" si="9"/>
        <v>0</v>
      </c>
      <c r="T229" s="24">
        <v>2</v>
      </c>
      <c r="U229" s="25">
        <f>T229+S229</f>
        <v>2</v>
      </c>
      <c r="V229" s="26">
        <f>COUNTIF(B229:Q229, "T")</f>
        <v>0</v>
      </c>
      <c r="W229" s="27">
        <v>0</v>
      </c>
      <c r="X229" s="26">
        <f>W229+V229</f>
        <v>0</v>
      </c>
      <c r="Y229" s="30"/>
      <c r="Z229" s="28" t="s">
        <v>432</v>
      </c>
      <c r="AA229" s="28">
        <v>4</v>
      </c>
    </row>
    <row r="230" spans="1:27">
      <c r="A230" s="22" t="s">
        <v>392</v>
      </c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">
        <f t="shared" si="9"/>
        <v>0</v>
      </c>
      <c r="T230" s="24">
        <v>1</v>
      </c>
      <c r="U230" s="25">
        <f>T230+S230</f>
        <v>1</v>
      </c>
      <c r="V230" s="26">
        <f>COUNTIF(B230:Q230, "T")</f>
        <v>0</v>
      </c>
      <c r="W230" s="27">
        <v>5</v>
      </c>
      <c r="X230" s="26">
        <f>W230+V230</f>
        <v>5</v>
      </c>
      <c r="Y230" s="28"/>
      <c r="Z230" s="28" t="s">
        <v>432</v>
      </c>
      <c r="AA230" s="28">
        <v>4</v>
      </c>
    </row>
    <row r="231" spans="1:27">
      <c r="A231" s="22" t="s">
        <v>393</v>
      </c>
      <c r="B231" s="23"/>
      <c r="C231" s="23"/>
      <c r="S231" s="2">
        <f t="shared" si="9"/>
        <v>0</v>
      </c>
      <c r="T231" s="24">
        <v>1</v>
      </c>
      <c r="U231" s="25">
        <f>T231+S231</f>
        <v>1</v>
      </c>
      <c r="V231" s="26">
        <f>COUNTIF(B231:Q231, "T")</f>
        <v>0</v>
      </c>
      <c r="W231" s="27">
        <v>4</v>
      </c>
      <c r="X231" s="26">
        <f>W231+V231</f>
        <v>4</v>
      </c>
      <c r="Y231" s="28"/>
      <c r="Z231" s="28" t="s">
        <v>432</v>
      </c>
      <c r="AA231" s="28">
        <v>4</v>
      </c>
    </row>
    <row r="232" spans="1:27">
      <c r="A232" s="22" t="s">
        <v>62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 t="s">
        <v>16</v>
      </c>
      <c r="L232" s="23"/>
      <c r="M232" s="23"/>
      <c r="N232" s="23"/>
      <c r="O232" s="23"/>
      <c r="P232" s="23"/>
      <c r="Q232" s="23"/>
      <c r="R232" s="23" t="s">
        <v>17</v>
      </c>
      <c r="S232" s="2">
        <f t="shared" si="9"/>
        <v>1</v>
      </c>
      <c r="T232" s="24">
        <v>13</v>
      </c>
      <c r="U232" s="25">
        <f>T232+S232</f>
        <v>14</v>
      </c>
      <c r="V232" s="26">
        <f>COUNTIF(B232:Q232, "T")</f>
        <v>0</v>
      </c>
      <c r="W232" s="27">
        <v>0</v>
      </c>
      <c r="X232" s="26">
        <f>W232+V232</f>
        <v>0</v>
      </c>
      <c r="Y232" s="28"/>
      <c r="Z232" s="28" t="s">
        <v>437</v>
      </c>
      <c r="AA232" s="28">
        <v>4</v>
      </c>
    </row>
    <row r="233" spans="1:27">
      <c r="A233" s="22" t="s">
        <v>332</v>
      </c>
      <c r="B233" s="23"/>
      <c r="C233" s="23"/>
      <c r="S233" s="2">
        <f t="shared" si="9"/>
        <v>0</v>
      </c>
      <c r="T233" s="24">
        <v>3</v>
      </c>
      <c r="U233" s="25">
        <f>T233+S233</f>
        <v>3</v>
      </c>
      <c r="V233" s="26">
        <f>COUNTIF(B233:Q233, "T")</f>
        <v>0</v>
      </c>
      <c r="W233" s="27">
        <v>0</v>
      </c>
      <c r="X233" s="26">
        <f>W233+V233</f>
        <v>0</v>
      </c>
      <c r="Y233" s="28"/>
      <c r="Z233" s="28" t="s">
        <v>437</v>
      </c>
      <c r="AA233" s="28">
        <v>4</v>
      </c>
    </row>
    <row r="234" spans="1:27">
      <c r="A234" s="22" t="s">
        <v>74</v>
      </c>
      <c r="B234" s="23"/>
      <c r="C234" s="23"/>
      <c r="D234" s="23"/>
      <c r="E234" s="23"/>
      <c r="F234" s="23" t="s">
        <v>16</v>
      </c>
      <c r="G234" s="23" t="s">
        <v>17</v>
      </c>
      <c r="H234" s="23" t="s">
        <v>17</v>
      </c>
      <c r="I234" s="23"/>
      <c r="J234" s="23"/>
      <c r="K234" s="23"/>
      <c r="L234" s="23" t="s">
        <v>16</v>
      </c>
      <c r="M234" s="23"/>
      <c r="N234" s="23" t="s">
        <v>16</v>
      </c>
      <c r="O234" s="23"/>
      <c r="P234" s="23"/>
      <c r="Q234" s="23"/>
      <c r="R234" s="23"/>
      <c r="S234" s="2">
        <f t="shared" si="9"/>
        <v>3</v>
      </c>
      <c r="T234" s="24">
        <v>9</v>
      </c>
      <c r="U234" s="25">
        <f>T234+S234</f>
        <v>12</v>
      </c>
      <c r="V234" s="26">
        <f>COUNTIF(B234:Q234, "T")</f>
        <v>2</v>
      </c>
      <c r="W234" s="27">
        <v>6</v>
      </c>
      <c r="X234" s="26">
        <f>W234+V234</f>
        <v>8</v>
      </c>
      <c r="Y234" s="28"/>
      <c r="Z234" s="28" t="s">
        <v>447</v>
      </c>
      <c r="AA234" s="28">
        <v>4</v>
      </c>
    </row>
    <row r="235" spans="1:27">
      <c r="A235" s="22" t="s">
        <v>95</v>
      </c>
      <c r="B235" s="23"/>
      <c r="C235" s="23" t="s">
        <v>17</v>
      </c>
      <c r="D235" s="23" t="s">
        <v>17</v>
      </c>
      <c r="E235" s="23" t="s">
        <v>16</v>
      </c>
      <c r="F235" s="23" t="s">
        <v>17</v>
      </c>
      <c r="G235" s="23"/>
      <c r="H235" s="23" t="s">
        <v>17</v>
      </c>
      <c r="I235" s="23" t="s">
        <v>17</v>
      </c>
      <c r="J235" s="23"/>
      <c r="K235" s="23"/>
      <c r="L235" s="23"/>
      <c r="M235" s="23" t="s">
        <v>16</v>
      </c>
      <c r="N235" s="23"/>
      <c r="O235" s="23" t="s">
        <v>16</v>
      </c>
      <c r="P235" s="23"/>
      <c r="Q235" s="23"/>
      <c r="R235" s="23"/>
      <c r="S235" s="2">
        <f t="shared" si="9"/>
        <v>3</v>
      </c>
      <c r="T235" s="24">
        <v>7</v>
      </c>
      <c r="U235" s="25">
        <f>T235+S235</f>
        <v>10</v>
      </c>
      <c r="V235" s="26">
        <f>COUNTIF(B235:Q235, "T")</f>
        <v>5</v>
      </c>
      <c r="W235" s="27">
        <v>40</v>
      </c>
      <c r="X235" s="26">
        <f>W235+V235</f>
        <v>45</v>
      </c>
      <c r="Y235" s="28"/>
      <c r="Z235" s="28" t="s">
        <v>447</v>
      </c>
      <c r="AA235" s="28">
        <v>4</v>
      </c>
    </row>
    <row r="236" spans="1:27">
      <c r="A236" s="22" t="s">
        <v>115</v>
      </c>
      <c r="B236" s="23" t="s">
        <v>16</v>
      </c>
      <c r="C236" s="23" t="s">
        <v>17</v>
      </c>
      <c r="D236" s="23" t="s">
        <v>17</v>
      </c>
      <c r="G236" t="s">
        <v>17</v>
      </c>
      <c r="H236" t="s">
        <v>17</v>
      </c>
      <c r="I236" t="s">
        <v>17</v>
      </c>
      <c r="K236" t="s">
        <v>17</v>
      </c>
      <c r="L236" t="s">
        <v>16</v>
      </c>
      <c r="R236" t="s">
        <v>16</v>
      </c>
      <c r="S236" s="2">
        <f t="shared" si="9"/>
        <v>3</v>
      </c>
      <c r="T236" s="24">
        <v>7</v>
      </c>
      <c r="U236" s="25">
        <f>T236+S236</f>
        <v>10</v>
      </c>
      <c r="V236" s="26">
        <f>COUNTIF(B236:Q236, "T")</f>
        <v>6</v>
      </c>
      <c r="W236" s="27">
        <v>17</v>
      </c>
      <c r="X236" s="26">
        <f>W236+V236</f>
        <v>23</v>
      </c>
      <c r="Y236" s="28"/>
      <c r="Z236" s="28" t="s">
        <v>447</v>
      </c>
      <c r="AA236" s="28">
        <v>4</v>
      </c>
    </row>
    <row r="237" spans="1:27">
      <c r="A237" s="22" t="s">
        <v>133</v>
      </c>
      <c r="B237" s="23"/>
      <c r="C237" s="23"/>
      <c r="D237" s="23"/>
      <c r="E237" s="23"/>
      <c r="F237" s="23"/>
      <c r="G237" s="23"/>
      <c r="H237" s="23" t="s">
        <v>16</v>
      </c>
      <c r="I237" s="23"/>
      <c r="J237" s="23"/>
      <c r="K237" s="23"/>
      <c r="L237" s="23" t="s">
        <v>16</v>
      </c>
      <c r="M237" s="23"/>
      <c r="N237" s="23"/>
      <c r="O237" s="23"/>
      <c r="P237" s="23"/>
      <c r="Q237" s="23"/>
      <c r="R237" s="23"/>
      <c r="S237" s="2">
        <f t="shared" si="9"/>
        <v>2</v>
      </c>
      <c r="T237" s="24">
        <v>7</v>
      </c>
      <c r="U237" s="25">
        <f>T237+S237</f>
        <v>9</v>
      </c>
      <c r="V237" s="26">
        <f>COUNTIF(B237:Q237, "T")</f>
        <v>0</v>
      </c>
      <c r="W237" s="27">
        <v>0</v>
      </c>
      <c r="X237" s="26">
        <f>W237+V237</f>
        <v>0</v>
      </c>
      <c r="Y237" s="28"/>
      <c r="Z237" s="28" t="s">
        <v>447</v>
      </c>
      <c r="AA237" s="28">
        <v>4</v>
      </c>
    </row>
    <row r="238" spans="1:27">
      <c r="A238" s="22" t="s">
        <v>241</v>
      </c>
      <c r="B238" s="23"/>
      <c r="C238" s="23"/>
      <c r="G238" t="s">
        <v>16</v>
      </c>
      <c r="L238" t="s">
        <v>16</v>
      </c>
      <c r="S238" s="2">
        <f t="shared" si="9"/>
        <v>2</v>
      </c>
      <c r="T238" s="24">
        <v>3</v>
      </c>
      <c r="U238" s="25">
        <f>T238+S238</f>
        <v>5</v>
      </c>
      <c r="V238" s="26">
        <f>COUNTIF(B238:Q238, "T")</f>
        <v>0</v>
      </c>
      <c r="W238" s="27">
        <v>0</v>
      </c>
      <c r="X238" s="26">
        <f>W238+V238</f>
        <v>0</v>
      </c>
      <c r="Y238" s="30"/>
      <c r="Z238" s="28" t="s">
        <v>447</v>
      </c>
      <c r="AA238" s="28">
        <v>4</v>
      </c>
    </row>
    <row r="239" spans="1:27">
      <c r="A239" s="22" t="s">
        <v>275</v>
      </c>
      <c r="B239" s="23"/>
      <c r="C239" s="23"/>
      <c r="D239" s="23"/>
      <c r="E239" s="23"/>
      <c r="F239" s="23"/>
      <c r="G239" s="23"/>
      <c r="H239" s="23" t="s">
        <v>16</v>
      </c>
      <c r="I239" s="23" t="s">
        <v>16</v>
      </c>
      <c r="J239" s="23"/>
      <c r="K239" s="23"/>
      <c r="L239" s="23"/>
      <c r="M239" s="23"/>
      <c r="N239" s="23"/>
      <c r="O239" s="23"/>
      <c r="P239" s="23"/>
      <c r="Q239" s="23"/>
      <c r="R239" s="23"/>
      <c r="S239" s="2">
        <f t="shared" si="9"/>
        <v>2</v>
      </c>
      <c r="T239" s="24">
        <v>2</v>
      </c>
      <c r="U239" s="25">
        <f>T239+S239</f>
        <v>4</v>
      </c>
      <c r="V239" s="26">
        <f>COUNTIF(B239:Q239, "T")</f>
        <v>0</v>
      </c>
      <c r="W239" s="27">
        <v>0</v>
      </c>
      <c r="X239" s="26">
        <f>W239+V239</f>
        <v>0</v>
      </c>
      <c r="Y239" s="30"/>
      <c r="Z239" s="30" t="s">
        <v>447</v>
      </c>
      <c r="AA239" s="28">
        <v>4</v>
      </c>
    </row>
    <row r="240" spans="1:27">
      <c r="A240" s="22" t="s">
        <v>104</v>
      </c>
      <c r="B240" s="23"/>
      <c r="C240" s="23"/>
      <c r="D240" s="23"/>
      <c r="E240" s="23"/>
      <c r="F240" s="23" t="s">
        <v>16</v>
      </c>
      <c r="G240" s="23"/>
      <c r="H240" s="23"/>
      <c r="I240" s="23"/>
      <c r="J240" s="23"/>
      <c r="K240" s="23"/>
      <c r="L240" s="23"/>
      <c r="M240" s="23"/>
      <c r="N240" s="23"/>
      <c r="O240" s="23" t="s">
        <v>17</v>
      </c>
      <c r="P240" s="23"/>
      <c r="Q240" s="23"/>
      <c r="R240" s="23"/>
      <c r="S240" s="2">
        <f t="shared" si="9"/>
        <v>1</v>
      </c>
      <c r="T240" s="24">
        <v>9</v>
      </c>
      <c r="U240" s="25">
        <f>T240+S240</f>
        <v>10</v>
      </c>
      <c r="V240" s="26">
        <f>COUNTIF(B240:Q240, "T")</f>
        <v>1</v>
      </c>
      <c r="W240" s="27">
        <v>2</v>
      </c>
      <c r="X240" s="26">
        <f>W240+V240</f>
        <v>3</v>
      </c>
      <c r="Y240" s="28"/>
      <c r="Z240" s="28" t="s">
        <v>447</v>
      </c>
      <c r="AA240" s="28">
        <v>4</v>
      </c>
    </row>
    <row r="241" spans="1:27">
      <c r="A241" s="22" t="s">
        <v>120</v>
      </c>
      <c r="B241" s="23"/>
      <c r="C241" s="23"/>
      <c r="L241" t="s">
        <v>16</v>
      </c>
      <c r="S241" s="2">
        <f t="shared" si="9"/>
        <v>1</v>
      </c>
      <c r="T241" s="24">
        <v>8</v>
      </c>
      <c r="U241" s="25">
        <f>T241+S241</f>
        <v>9</v>
      </c>
      <c r="V241" s="26">
        <f>COUNTIF(B241:Q241, "T")</f>
        <v>0</v>
      </c>
      <c r="W241" s="27">
        <v>5</v>
      </c>
      <c r="X241" s="26">
        <f>W241+V241</f>
        <v>5</v>
      </c>
      <c r="Y241" s="28"/>
      <c r="Z241" s="28" t="s">
        <v>447</v>
      </c>
      <c r="AA241" s="28">
        <v>4</v>
      </c>
    </row>
    <row r="242" spans="1:27">
      <c r="A242" s="22" t="s">
        <v>149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 t="s">
        <v>16</v>
      </c>
      <c r="O242" s="23" t="s">
        <v>17</v>
      </c>
      <c r="P242" s="23"/>
      <c r="Q242" s="23"/>
      <c r="R242" s="23" t="s">
        <v>17</v>
      </c>
      <c r="S242" s="2">
        <f t="shared" si="9"/>
        <v>1</v>
      </c>
      <c r="T242" s="24">
        <v>7</v>
      </c>
      <c r="U242" s="25">
        <f>T242+S242</f>
        <v>8</v>
      </c>
      <c r="V242" s="26">
        <f>COUNTIF(B242:Q242, "T")</f>
        <v>1</v>
      </c>
      <c r="W242" s="27">
        <v>2</v>
      </c>
      <c r="X242" s="26">
        <f>W242+V242</f>
        <v>3</v>
      </c>
      <c r="Y242" s="28" t="s">
        <v>18</v>
      </c>
      <c r="Z242" s="28" t="s">
        <v>447</v>
      </c>
      <c r="AA242" s="28">
        <v>4</v>
      </c>
    </row>
    <row r="243" spans="1:27">
      <c r="A243" s="22" t="s">
        <v>225</v>
      </c>
      <c r="B243" s="23" t="s">
        <v>16</v>
      </c>
      <c r="C243" s="23"/>
      <c r="F243" t="s">
        <v>17</v>
      </c>
      <c r="J243" t="s">
        <v>17</v>
      </c>
      <c r="S243" s="2">
        <f t="shared" si="9"/>
        <v>1</v>
      </c>
      <c r="T243" s="24">
        <v>4</v>
      </c>
      <c r="U243" s="25">
        <f>T243+S243</f>
        <v>5</v>
      </c>
      <c r="V243" s="26">
        <f>COUNTIF(B243:Q243, "T")</f>
        <v>2</v>
      </c>
      <c r="W243" s="27">
        <v>19</v>
      </c>
      <c r="X243" s="26">
        <f>W243+V243</f>
        <v>21</v>
      </c>
      <c r="Y243" s="28"/>
      <c r="Z243" s="28" t="s">
        <v>447</v>
      </c>
      <c r="AA243" s="28">
        <v>4</v>
      </c>
    </row>
    <row r="244" spans="1:27">
      <c r="A244" s="22" t="s">
        <v>265</v>
      </c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 t="s">
        <v>17</v>
      </c>
      <c r="M244" s="23"/>
      <c r="N244" s="23" t="s">
        <v>16</v>
      </c>
      <c r="O244" s="23"/>
      <c r="P244" s="23"/>
      <c r="Q244" s="23"/>
      <c r="R244" s="23"/>
      <c r="S244" s="2">
        <f t="shared" si="9"/>
        <v>1</v>
      </c>
      <c r="T244" s="24">
        <v>3</v>
      </c>
      <c r="U244" s="25">
        <f>T244+S244</f>
        <v>4</v>
      </c>
      <c r="V244" s="26">
        <f>COUNTIF(B244:Q244, "T")</f>
        <v>1</v>
      </c>
      <c r="W244" s="27">
        <v>2</v>
      </c>
      <c r="X244" s="26">
        <f>W244+V244</f>
        <v>3</v>
      </c>
      <c r="Y244" s="28"/>
      <c r="Z244" s="28" t="s">
        <v>447</v>
      </c>
      <c r="AA244" s="28">
        <v>4</v>
      </c>
    </row>
    <row r="245" spans="1:27">
      <c r="A245" s="22" t="s">
        <v>274</v>
      </c>
      <c r="B245" s="23"/>
      <c r="C245" s="23"/>
      <c r="D245" s="23"/>
      <c r="E245" s="23"/>
      <c r="F245" s="23"/>
      <c r="G245" s="23" t="s">
        <v>17</v>
      </c>
      <c r="H245" s="23"/>
      <c r="I245" s="23"/>
      <c r="J245" s="23"/>
      <c r="K245" s="23"/>
      <c r="L245" s="23"/>
      <c r="M245" s="23"/>
      <c r="N245" s="23" t="s">
        <v>16</v>
      </c>
      <c r="O245" s="23"/>
      <c r="P245" s="23"/>
      <c r="Q245" s="23"/>
      <c r="R245" s="23"/>
      <c r="S245" s="2">
        <f t="shared" si="9"/>
        <v>1</v>
      </c>
      <c r="T245" s="24">
        <v>3</v>
      </c>
      <c r="U245" s="25">
        <f>T245+S245</f>
        <v>4</v>
      </c>
      <c r="V245" s="26">
        <f>COUNTIF(B245:Q245, "T")</f>
        <v>1</v>
      </c>
      <c r="W245" s="27">
        <v>0</v>
      </c>
      <c r="X245" s="26">
        <f>W245+V245</f>
        <v>1</v>
      </c>
      <c r="Y245" s="28"/>
      <c r="Z245" s="28" t="s">
        <v>447</v>
      </c>
      <c r="AA245" s="28">
        <v>4</v>
      </c>
    </row>
    <row r="246" spans="1:27">
      <c r="A246" s="22" t="s">
        <v>50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">
        <f t="shared" si="9"/>
        <v>0</v>
      </c>
      <c r="T246" s="24">
        <v>15</v>
      </c>
      <c r="U246" s="25">
        <f>T246+S246</f>
        <v>15</v>
      </c>
      <c r="V246" s="26">
        <f>COUNTIF(B246:Q246, "T")</f>
        <v>0</v>
      </c>
      <c r="W246" s="27">
        <v>12</v>
      </c>
      <c r="X246" s="26">
        <f>W246+V246</f>
        <v>12</v>
      </c>
      <c r="Y246" s="28"/>
      <c r="Z246" s="28" t="s">
        <v>447</v>
      </c>
      <c r="AA246" s="28">
        <v>4</v>
      </c>
    </row>
    <row r="247" spans="1:27">
      <c r="A247" s="22" t="s">
        <v>86</v>
      </c>
      <c r="B247" s="23"/>
      <c r="C247" s="23" t="s">
        <v>17</v>
      </c>
      <c r="D247" s="23" t="s">
        <v>17</v>
      </c>
      <c r="E247" s="23"/>
      <c r="F247" s="23"/>
      <c r="G247" s="23" t="s">
        <v>17</v>
      </c>
      <c r="H247" s="23"/>
      <c r="I247" s="23"/>
      <c r="J247" s="23" t="s">
        <v>17</v>
      </c>
      <c r="K247" s="23" t="s">
        <v>17</v>
      </c>
      <c r="L247" s="23"/>
      <c r="M247" s="23"/>
      <c r="N247" s="23"/>
      <c r="O247" s="23"/>
      <c r="P247" s="23"/>
      <c r="Q247" s="23"/>
      <c r="R247" s="23"/>
      <c r="S247" s="2">
        <f t="shared" si="9"/>
        <v>0</v>
      </c>
      <c r="T247" s="24">
        <v>11</v>
      </c>
      <c r="U247" s="25">
        <f>T247+S247</f>
        <v>11</v>
      </c>
      <c r="V247" s="26">
        <f>COUNTIF(B247:Q247, "T")</f>
        <v>5</v>
      </c>
      <c r="W247" s="27">
        <v>21</v>
      </c>
      <c r="X247" s="26">
        <f>W247+V247</f>
        <v>26</v>
      </c>
      <c r="Y247" s="28"/>
      <c r="Z247" s="28" t="s">
        <v>447</v>
      </c>
      <c r="AA247" s="28">
        <v>4</v>
      </c>
    </row>
    <row r="248" spans="1:27">
      <c r="A248" s="22" t="s">
        <v>170</v>
      </c>
      <c r="B248" s="23"/>
      <c r="C248" s="23"/>
      <c r="D248" s="23"/>
      <c r="E248" s="23"/>
      <c r="F248" s="23"/>
      <c r="G248" s="23" t="s">
        <v>17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">
        <f t="shared" si="9"/>
        <v>0</v>
      </c>
      <c r="T248" s="24">
        <v>7</v>
      </c>
      <c r="U248" s="25">
        <f>T248+S248</f>
        <v>7</v>
      </c>
      <c r="V248" s="26">
        <f>COUNTIF(B248:Q248, "T")</f>
        <v>1</v>
      </c>
      <c r="W248" s="27">
        <v>4</v>
      </c>
      <c r="X248" s="26">
        <f>W248+V248</f>
        <v>5</v>
      </c>
      <c r="Y248" s="28" t="s">
        <v>18</v>
      </c>
      <c r="Z248" s="28" t="s">
        <v>447</v>
      </c>
      <c r="AA248" s="28">
        <v>4</v>
      </c>
    </row>
    <row r="249" spans="1:27">
      <c r="A249" s="22" t="s">
        <v>172</v>
      </c>
      <c r="B249" s="23"/>
      <c r="C249" s="23"/>
      <c r="D249" s="23"/>
      <c r="E249" s="23"/>
      <c r="F249" s="23"/>
      <c r="G249" s="23" t="s">
        <v>17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">
        <f t="shared" si="9"/>
        <v>0</v>
      </c>
      <c r="T249" s="24">
        <v>7</v>
      </c>
      <c r="U249" s="25">
        <f>T249+S249</f>
        <v>7</v>
      </c>
      <c r="V249" s="26">
        <f>COUNTIF(B249:Q249, "T")</f>
        <v>1</v>
      </c>
      <c r="W249" s="27">
        <v>2</v>
      </c>
      <c r="X249" s="26">
        <f>W249+V249</f>
        <v>3</v>
      </c>
      <c r="Y249" s="28"/>
      <c r="Z249" s="28" t="s">
        <v>447</v>
      </c>
      <c r="AA249" s="28">
        <v>4</v>
      </c>
    </row>
    <row r="250" spans="1:27">
      <c r="A250" s="22" t="s">
        <v>209</v>
      </c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">
        <f t="shared" si="9"/>
        <v>0</v>
      </c>
      <c r="T250" s="24">
        <v>6</v>
      </c>
      <c r="U250" s="25">
        <f>T250+S250</f>
        <v>6</v>
      </c>
      <c r="V250" s="26">
        <f>COUNTIF(B250:Q250, "T")</f>
        <v>0</v>
      </c>
      <c r="W250" s="27">
        <v>1</v>
      </c>
      <c r="X250" s="26">
        <f>W250+V250</f>
        <v>1</v>
      </c>
      <c r="Y250" s="28"/>
      <c r="Z250" s="28" t="s">
        <v>447</v>
      </c>
      <c r="AA250" s="28">
        <v>4</v>
      </c>
    </row>
    <row r="251" spans="1:27">
      <c r="A251" s="22" t="s">
        <v>246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 t="s">
        <v>16</v>
      </c>
      <c r="S251" s="2">
        <f t="shared" si="9"/>
        <v>1</v>
      </c>
      <c r="T251" s="24">
        <v>5</v>
      </c>
      <c r="U251" s="25">
        <f>T251+S251</f>
        <v>6</v>
      </c>
      <c r="V251" s="26">
        <f>COUNTIF(B251:Q251, "T")</f>
        <v>0</v>
      </c>
      <c r="W251" s="27">
        <v>0</v>
      </c>
      <c r="X251" s="26">
        <f>W251+V251</f>
        <v>0</v>
      </c>
      <c r="Y251" s="28"/>
      <c r="Z251" s="28" t="s">
        <v>447</v>
      </c>
      <c r="AA251" s="28">
        <v>4</v>
      </c>
    </row>
    <row r="252" spans="1:27">
      <c r="A252" s="22" t="s">
        <v>261</v>
      </c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">
        <f t="shared" si="9"/>
        <v>0</v>
      </c>
      <c r="T252" s="24">
        <v>4</v>
      </c>
      <c r="U252" s="25">
        <f>T252+S252</f>
        <v>4</v>
      </c>
      <c r="V252" s="26">
        <f>COUNTIF(B252:Q252, "T")</f>
        <v>0</v>
      </c>
      <c r="W252" s="27">
        <v>5</v>
      </c>
      <c r="X252" s="26">
        <f>W252+V252</f>
        <v>5</v>
      </c>
      <c r="Y252" s="28"/>
      <c r="Z252" s="28" t="s">
        <v>447</v>
      </c>
      <c r="AA252" s="28">
        <v>4</v>
      </c>
    </row>
    <row r="253" spans="1:27">
      <c r="A253" s="22" t="s">
        <v>395</v>
      </c>
      <c r="B253" s="23"/>
      <c r="C253" s="23"/>
      <c r="S253" s="2">
        <f t="shared" si="9"/>
        <v>0</v>
      </c>
      <c r="T253" s="24">
        <v>1</v>
      </c>
      <c r="U253" s="25">
        <f>T253+S253</f>
        <v>1</v>
      </c>
      <c r="V253" s="26">
        <f>COUNTIF(B253:Q253, "T")</f>
        <v>0</v>
      </c>
      <c r="W253" s="27">
        <v>3</v>
      </c>
      <c r="X253" s="26">
        <f>W253+V253</f>
        <v>3</v>
      </c>
      <c r="Y253" s="28"/>
      <c r="Z253" s="28" t="s">
        <v>447</v>
      </c>
      <c r="AA253" s="28">
        <v>4</v>
      </c>
    </row>
    <row r="254" spans="1:27">
      <c r="A254" s="22" t="s">
        <v>403</v>
      </c>
      <c r="B254" s="23"/>
      <c r="C254" s="23"/>
      <c r="E254" t="s">
        <v>17</v>
      </c>
      <c r="S254" s="2">
        <f t="shared" si="9"/>
        <v>0</v>
      </c>
      <c r="T254" s="24">
        <v>1</v>
      </c>
      <c r="U254" s="25">
        <f>T254+S254</f>
        <v>1</v>
      </c>
      <c r="V254" s="26">
        <f>COUNTIF(B254:Q254, "T")</f>
        <v>1</v>
      </c>
      <c r="W254" s="27">
        <v>0</v>
      </c>
      <c r="X254" s="26">
        <f>W254+V254</f>
        <v>1</v>
      </c>
      <c r="Y254" s="30"/>
      <c r="Z254" s="30" t="s">
        <v>447</v>
      </c>
      <c r="AA254" s="28">
        <v>4</v>
      </c>
    </row>
    <row r="255" spans="1:27">
      <c r="A255" s="22" t="s">
        <v>40</v>
      </c>
      <c r="B255" s="23" t="s">
        <v>17</v>
      </c>
      <c r="C255" s="23"/>
      <c r="D255" s="23"/>
      <c r="E255" s="23" t="s">
        <v>16</v>
      </c>
      <c r="F255" s="23" t="s">
        <v>16</v>
      </c>
      <c r="G255" s="23"/>
      <c r="H255" s="23"/>
      <c r="I255" s="23"/>
      <c r="J255" s="23"/>
      <c r="K255" s="23"/>
      <c r="L255" s="23"/>
      <c r="M255" s="23"/>
      <c r="N255" s="23" t="s">
        <v>16</v>
      </c>
      <c r="O255" s="23" t="s">
        <v>16</v>
      </c>
      <c r="P255" s="23"/>
      <c r="Q255" s="23" t="s">
        <v>16</v>
      </c>
      <c r="R255" s="23"/>
      <c r="S255" s="2">
        <f t="shared" si="9"/>
        <v>5</v>
      </c>
      <c r="T255" s="24">
        <v>13</v>
      </c>
      <c r="U255" s="25">
        <f>T255+S255</f>
        <v>18</v>
      </c>
      <c r="V255" s="26">
        <f>COUNTIF(B255:Q255, "T")</f>
        <v>1</v>
      </c>
      <c r="W255" s="27">
        <v>9</v>
      </c>
      <c r="X255" s="26">
        <f>W255+V255</f>
        <v>10</v>
      </c>
      <c r="Y255" s="28" t="s">
        <v>18</v>
      </c>
      <c r="Z255" s="28" t="s">
        <v>440</v>
      </c>
      <c r="AA255" s="28">
        <v>5</v>
      </c>
    </row>
    <row r="256" spans="1:27">
      <c r="A256" s="22" t="s">
        <v>201</v>
      </c>
      <c r="B256" s="23"/>
      <c r="C256" s="23"/>
      <c r="G256" t="s">
        <v>16</v>
      </c>
      <c r="H256" t="s">
        <v>16</v>
      </c>
      <c r="M256" t="s">
        <v>16</v>
      </c>
      <c r="O256" t="s">
        <v>16</v>
      </c>
      <c r="S256" s="2">
        <f t="shared" si="9"/>
        <v>4</v>
      </c>
      <c r="T256" s="24">
        <v>2</v>
      </c>
      <c r="U256" s="25">
        <f>T256+S256</f>
        <v>6</v>
      </c>
      <c r="V256" s="26">
        <f>COUNTIF(B256:Q256, "T")</f>
        <v>0</v>
      </c>
      <c r="W256" s="27">
        <v>2</v>
      </c>
      <c r="X256" s="26">
        <f>W256+V256</f>
        <v>2</v>
      </c>
      <c r="Y256" s="30"/>
      <c r="Z256" s="30" t="s">
        <v>440</v>
      </c>
      <c r="AA256" s="28">
        <v>5</v>
      </c>
    </row>
    <row r="257" spans="1:27">
      <c r="A257" s="22" t="s">
        <v>233</v>
      </c>
      <c r="B257" s="23" t="s">
        <v>16</v>
      </c>
      <c r="C257" s="23"/>
      <c r="H257" t="s">
        <v>16</v>
      </c>
      <c r="K257" t="s">
        <v>17</v>
      </c>
      <c r="L257" t="s">
        <v>17</v>
      </c>
      <c r="N257" t="s">
        <v>16</v>
      </c>
      <c r="S257" s="2">
        <f t="shared" si="9"/>
        <v>3</v>
      </c>
      <c r="T257" s="24">
        <v>2</v>
      </c>
      <c r="U257" s="25">
        <f>T257+S257</f>
        <v>5</v>
      </c>
      <c r="V257" s="26">
        <f>COUNTIF(B257:Q257, "T")</f>
        <v>2</v>
      </c>
      <c r="W257" s="27">
        <v>2</v>
      </c>
      <c r="X257" s="26">
        <f>W257+V257</f>
        <v>4</v>
      </c>
      <c r="Y257" s="28"/>
      <c r="Z257" s="28" t="s">
        <v>440</v>
      </c>
      <c r="AA257" s="28">
        <v>5</v>
      </c>
    </row>
    <row r="258" spans="1:27">
      <c r="A258" s="22" t="s">
        <v>78</v>
      </c>
      <c r="B258" s="23"/>
      <c r="C258" s="23"/>
      <c r="D258" s="23"/>
      <c r="E258" s="23"/>
      <c r="F258" s="23"/>
      <c r="G258" s="23"/>
      <c r="H258" s="23"/>
      <c r="I258" s="23" t="s">
        <v>16</v>
      </c>
      <c r="J258" s="23"/>
      <c r="K258" s="23"/>
      <c r="L258" s="23"/>
      <c r="M258" s="23"/>
      <c r="N258" s="23"/>
      <c r="O258" s="23"/>
      <c r="P258" s="23" t="s">
        <v>16</v>
      </c>
      <c r="Q258" s="23"/>
      <c r="R258" s="23"/>
      <c r="S258" s="2">
        <f t="shared" si="9"/>
        <v>2</v>
      </c>
      <c r="T258" s="24">
        <v>10</v>
      </c>
      <c r="U258" s="25">
        <f>T258+S258</f>
        <v>12</v>
      </c>
      <c r="V258" s="26">
        <f>COUNTIF(B258:Q258, "T")</f>
        <v>0</v>
      </c>
      <c r="W258" s="27">
        <v>3</v>
      </c>
      <c r="X258" s="26">
        <f>W258+V258</f>
        <v>3</v>
      </c>
      <c r="Y258" s="28"/>
      <c r="Z258" s="28" t="s">
        <v>440</v>
      </c>
      <c r="AA258" s="28">
        <v>5</v>
      </c>
    </row>
    <row r="259" spans="1:27">
      <c r="A259" s="22" t="s">
        <v>210</v>
      </c>
      <c r="B259" s="23" t="s">
        <v>16</v>
      </c>
      <c r="C259" s="23"/>
      <c r="K259" t="s">
        <v>16</v>
      </c>
      <c r="S259" s="2">
        <f t="shared" si="9"/>
        <v>2</v>
      </c>
      <c r="T259" s="24">
        <v>4</v>
      </c>
      <c r="U259" s="25">
        <f>T259+S259</f>
        <v>6</v>
      </c>
      <c r="V259" s="26">
        <f>COUNTIF(B259:Q259, "T")</f>
        <v>0</v>
      </c>
      <c r="W259" s="27">
        <v>1</v>
      </c>
      <c r="X259" s="26">
        <f>W259+V259</f>
        <v>1</v>
      </c>
      <c r="Y259" s="28"/>
      <c r="Z259" s="28" t="s">
        <v>440</v>
      </c>
      <c r="AA259" s="28">
        <v>5</v>
      </c>
    </row>
    <row r="260" spans="1:27">
      <c r="A260" s="22" t="s">
        <v>98</v>
      </c>
      <c r="B260" s="23"/>
      <c r="C260" s="23"/>
      <c r="D260" s="23"/>
      <c r="E260" s="23"/>
      <c r="F260" s="23"/>
      <c r="G260" s="23"/>
      <c r="H260" s="23" t="s">
        <v>16</v>
      </c>
      <c r="I260" s="23" t="s">
        <v>17</v>
      </c>
      <c r="J260" s="23"/>
      <c r="K260" s="23"/>
      <c r="L260" s="23"/>
      <c r="M260" s="23"/>
      <c r="N260" s="23"/>
      <c r="O260" s="23"/>
      <c r="P260" s="23"/>
      <c r="Q260" s="23"/>
      <c r="R260" s="23"/>
      <c r="S260" s="2">
        <f t="shared" si="9"/>
        <v>1</v>
      </c>
      <c r="T260" s="24">
        <v>9</v>
      </c>
      <c r="U260" s="25">
        <f>T260+S260</f>
        <v>10</v>
      </c>
      <c r="V260" s="26">
        <f>COUNTIF(B260:Q260, "T")</f>
        <v>1</v>
      </c>
      <c r="W260" s="27">
        <v>6</v>
      </c>
      <c r="X260" s="26">
        <f>W260+V260</f>
        <v>7</v>
      </c>
      <c r="Y260" s="28"/>
      <c r="Z260" s="28" t="s">
        <v>440</v>
      </c>
      <c r="AA260" s="28">
        <v>5</v>
      </c>
    </row>
    <row r="261" spans="1:27">
      <c r="A261" s="22" t="s">
        <v>130</v>
      </c>
      <c r="B261" s="23"/>
      <c r="C261" s="23"/>
      <c r="D261" s="23"/>
      <c r="E261" s="23"/>
      <c r="F261" s="23"/>
      <c r="G261" s="23"/>
      <c r="H261" s="23"/>
      <c r="I261" s="23"/>
      <c r="J261" s="23"/>
      <c r="K261" s="23" t="s">
        <v>16</v>
      </c>
      <c r="L261" s="23"/>
      <c r="M261" s="23"/>
      <c r="N261" s="23"/>
      <c r="O261" s="23"/>
      <c r="P261" s="23"/>
      <c r="Q261" s="23"/>
      <c r="R261" s="23" t="s">
        <v>17</v>
      </c>
      <c r="S261" s="2">
        <f t="shared" si="9"/>
        <v>1</v>
      </c>
      <c r="T261" s="24">
        <v>8</v>
      </c>
      <c r="U261" s="25">
        <f>T261+S261</f>
        <v>9</v>
      </c>
      <c r="V261" s="26">
        <f>COUNTIF(B261:Q261, "T")</f>
        <v>0</v>
      </c>
      <c r="W261" s="27">
        <v>1</v>
      </c>
      <c r="X261" s="26">
        <f>W261+V261</f>
        <v>1</v>
      </c>
      <c r="Y261" s="28"/>
      <c r="Z261" s="28" t="s">
        <v>440</v>
      </c>
      <c r="AA261" s="28">
        <v>5</v>
      </c>
    </row>
    <row r="262" spans="1:27">
      <c r="A262" s="22" t="s">
        <v>157</v>
      </c>
      <c r="B262" s="23"/>
      <c r="C262" s="23"/>
      <c r="D262" s="23"/>
      <c r="E262" s="23"/>
      <c r="F262" s="23"/>
      <c r="G262" s="23"/>
      <c r="H262" s="23" t="s">
        <v>16</v>
      </c>
      <c r="I262" s="23"/>
      <c r="J262" s="23"/>
      <c r="K262" s="23"/>
      <c r="L262" s="23"/>
      <c r="M262" s="23"/>
      <c r="N262" s="23"/>
      <c r="O262" s="23"/>
      <c r="P262" s="23" t="s">
        <v>17</v>
      </c>
      <c r="Q262" s="23"/>
      <c r="R262" s="23"/>
      <c r="S262" s="2">
        <f t="shared" si="9"/>
        <v>1</v>
      </c>
      <c r="T262" s="24">
        <v>7</v>
      </c>
      <c r="U262" s="25">
        <f>T262+S262</f>
        <v>8</v>
      </c>
      <c r="V262" s="26">
        <f>COUNTIF(B262:Q262, "T")</f>
        <v>1</v>
      </c>
      <c r="W262" s="27">
        <v>0</v>
      </c>
      <c r="X262" s="26">
        <f>W262+V262</f>
        <v>1</v>
      </c>
      <c r="Y262" s="28"/>
      <c r="Z262" s="28" t="s">
        <v>440</v>
      </c>
      <c r="AA262" s="28">
        <v>5</v>
      </c>
    </row>
    <row r="263" spans="1:27">
      <c r="A263" s="22" t="s">
        <v>239</v>
      </c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 t="s">
        <v>16</v>
      </c>
      <c r="N263" s="23"/>
      <c r="O263" s="23"/>
      <c r="P263" s="23"/>
      <c r="Q263" s="23"/>
      <c r="R263" s="23"/>
      <c r="S263" s="2">
        <f t="shared" si="9"/>
        <v>1</v>
      </c>
      <c r="T263" s="24">
        <v>4</v>
      </c>
      <c r="U263" s="25">
        <f>T263+S263</f>
        <v>5</v>
      </c>
      <c r="V263" s="26">
        <f>COUNTIF(B263:Q263, "T")</f>
        <v>0</v>
      </c>
      <c r="W263" s="27">
        <v>1</v>
      </c>
      <c r="X263" s="26">
        <f>W263+V263</f>
        <v>1</v>
      </c>
      <c r="Y263" s="28"/>
      <c r="Z263" s="28" t="s">
        <v>440</v>
      </c>
      <c r="AA263" s="28">
        <v>5</v>
      </c>
    </row>
    <row r="264" spans="1:27">
      <c r="A264" s="22" t="s">
        <v>385</v>
      </c>
      <c r="B264" s="23"/>
      <c r="C264" s="23"/>
      <c r="N264" t="s">
        <v>16</v>
      </c>
      <c r="S264" s="2">
        <f t="shared" si="9"/>
        <v>1</v>
      </c>
      <c r="T264" s="24">
        <v>1</v>
      </c>
      <c r="U264" s="25">
        <f>T264+S264</f>
        <v>2</v>
      </c>
      <c r="V264" s="26">
        <f>COUNTIF(B264:Q264, "T")</f>
        <v>0</v>
      </c>
      <c r="W264" s="27">
        <v>0</v>
      </c>
      <c r="X264" s="26">
        <f>W264+V264</f>
        <v>0</v>
      </c>
      <c r="Y264" s="29"/>
      <c r="Z264" s="29" t="s">
        <v>440</v>
      </c>
      <c r="AA264" s="28">
        <v>5</v>
      </c>
    </row>
    <row r="265" spans="1:27">
      <c r="A265" s="22" t="s">
        <v>77</v>
      </c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 t="s">
        <v>16</v>
      </c>
      <c r="S265" s="2">
        <f t="shared" si="9"/>
        <v>1</v>
      </c>
      <c r="T265" s="24">
        <v>12</v>
      </c>
      <c r="U265" s="25">
        <f>T265+S265</f>
        <v>13</v>
      </c>
      <c r="V265" s="26">
        <f>COUNTIF(B265:Q265, "T")</f>
        <v>0</v>
      </c>
      <c r="W265" s="27">
        <v>4</v>
      </c>
      <c r="X265" s="26">
        <f>W265+V265</f>
        <v>4</v>
      </c>
      <c r="Y265" s="28" t="s">
        <v>18</v>
      </c>
      <c r="Z265" s="28" t="s">
        <v>440</v>
      </c>
      <c r="AA265" s="28">
        <v>5</v>
      </c>
    </row>
    <row r="266" spans="1:27">
      <c r="A266" s="22" t="s">
        <v>121</v>
      </c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 t="s">
        <v>17</v>
      </c>
      <c r="P266" s="23"/>
      <c r="Q266" s="23"/>
      <c r="R266" s="23"/>
      <c r="S266" s="2">
        <f t="shared" si="9"/>
        <v>0</v>
      </c>
      <c r="T266" s="24">
        <v>9</v>
      </c>
      <c r="U266" s="25">
        <f>T266+S266</f>
        <v>9</v>
      </c>
      <c r="V266" s="26">
        <f>COUNTIF(B266:Q266, "T")</f>
        <v>1</v>
      </c>
      <c r="W266" s="27">
        <v>3</v>
      </c>
      <c r="X266" s="26">
        <f>W266+V266</f>
        <v>4</v>
      </c>
      <c r="Y266" s="28"/>
      <c r="Z266" s="28" t="s">
        <v>440</v>
      </c>
      <c r="AA266" s="28">
        <v>5</v>
      </c>
    </row>
    <row r="267" spans="1:27">
      <c r="A267" s="22" t="s">
        <v>140</v>
      </c>
      <c r="B267" s="23"/>
      <c r="C267" s="23"/>
      <c r="D267" s="23"/>
      <c r="E267" s="23"/>
      <c r="F267" s="23"/>
      <c r="G267" s="23"/>
      <c r="H267" s="23" t="s">
        <v>17</v>
      </c>
      <c r="I267" s="23"/>
      <c r="J267" s="23"/>
      <c r="K267" s="23"/>
      <c r="L267" s="23"/>
      <c r="M267" s="23"/>
      <c r="N267" s="23"/>
      <c r="O267" s="23" t="s">
        <v>17</v>
      </c>
      <c r="P267" s="23"/>
      <c r="Q267" s="23"/>
      <c r="R267" s="23"/>
      <c r="S267" s="2">
        <f t="shared" ref="S267:S330" si="10">COUNTIF(B267:R267, "A")</f>
        <v>0</v>
      </c>
      <c r="T267" s="24">
        <v>8</v>
      </c>
      <c r="U267" s="25">
        <f>T267+S267</f>
        <v>8</v>
      </c>
      <c r="V267" s="26">
        <f>COUNTIF(B267:Q267, "T")</f>
        <v>2</v>
      </c>
      <c r="W267" s="27">
        <v>6</v>
      </c>
      <c r="X267" s="26">
        <f>W267+V267</f>
        <v>8</v>
      </c>
      <c r="Y267" s="28"/>
      <c r="Z267" s="28" t="s">
        <v>440</v>
      </c>
      <c r="AA267" s="28">
        <v>5</v>
      </c>
    </row>
    <row r="268" spans="1:27">
      <c r="A268" s="22" t="s">
        <v>146</v>
      </c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">
        <f t="shared" si="10"/>
        <v>0</v>
      </c>
      <c r="T268" s="24">
        <v>8</v>
      </c>
      <c r="U268" s="25">
        <f>T268+S268</f>
        <v>8</v>
      </c>
      <c r="V268" s="26">
        <f>COUNTIF(B268:Q268, "T")</f>
        <v>0</v>
      </c>
      <c r="W268" s="27">
        <v>6</v>
      </c>
      <c r="X268" s="26">
        <f>W268+V268</f>
        <v>6</v>
      </c>
      <c r="Y268" s="28"/>
      <c r="Z268" s="28" t="s">
        <v>440</v>
      </c>
      <c r="AA268" s="28">
        <v>5</v>
      </c>
    </row>
    <row r="269" spans="1:27">
      <c r="A269" s="22" t="s">
        <v>314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 t="s">
        <v>17</v>
      </c>
      <c r="S269" s="2">
        <f t="shared" si="10"/>
        <v>0</v>
      </c>
      <c r="T269" s="24">
        <v>3</v>
      </c>
      <c r="U269" s="25">
        <f>T269+S269</f>
        <v>3</v>
      </c>
      <c r="V269" s="26">
        <f>COUNTIF(B269:Q269, "T")</f>
        <v>0</v>
      </c>
      <c r="W269" s="27">
        <v>1</v>
      </c>
      <c r="X269" s="26">
        <f>W269+V269</f>
        <v>1</v>
      </c>
      <c r="Y269" s="28"/>
      <c r="Z269" s="28" t="s">
        <v>440</v>
      </c>
      <c r="AA269" s="28">
        <v>5</v>
      </c>
    </row>
    <row r="270" spans="1:27">
      <c r="A270" s="22" t="s">
        <v>319</v>
      </c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">
        <f t="shared" si="10"/>
        <v>0</v>
      </c>
      <c r="T270" s="24">
        <v>3</v>
      </c>
      <c r="U270" s="25">
        <f>T270+S270</f>
        <v>3</v>
      </c>
      <c r="V270" s="26">
        <f>COUNTIF(B270:Q270, "T")</f>
        <v>0</v>
      </c>
      <c r="W270" s="27">
        <v>0</v>
      </c>
      <c r="X270" s="26">
        <f>W270+V270</f>
        <v>0</v>
      </c>
      <c r="Y270" s="28"/>
      <c r="Z270" s="28" t="s">
        <v>440</v>
      </c>
      <c r="AA270" s="28">
        <v>5</v>
      </c>
    </row>
    <row r="271" spans="1:27">
      <c r="A271" s="22" t="s">
        <v>342</v>
      </c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 t="s">
        <v>17</v>
      </c>
      <c r="P271" s="23"/>
      <c r="Q271" s="23"/>
      <c r="R271" s="23"/>
      <c r="S271" s="2">
        <f t="shared" si="10"/>
        <v>0</v>
      </c>
      <c r="T271" s="24">
        <v>2</v>
      </c>
      <c r="U271" s="25">
        <f>T271+S271</f>
        <v>2</v>
      </c>
      <c r="V271" s="26">
        <f>COUNTIF(B271:Q271, "T")</f>
        <v>1</v>
      </c>
      <c r="W271" s="27">
        <v>6</v>
      </c>
      <c r="X271" s="26">
        <f>W271+V271</f>
        <v>7</v>
      </c>
      <c r="Y271" s="28"/>
      <c r="Z271" s="28" t="s">
        <v>440</v>
      </c>
      <c r="AA271" s="28">
        <v>5</v>
      </c>
    </row>
    <row r="272" spans="1:27">
      <c r="A272" s="22" t="s">
        <v>382</v>
      </c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 t="s">
        <v>16</v>
      </c>
      <c r="S272" s="2">
        <f t="shared" si="10"/>
        <v>1</v>
      </c>
      <c r="T272" s="24">
        <v>2</v>
      </c>
      <c r="U272" s="25">
        <f>T272+S272</f>
        <v>3</v>
      </c>
      <c r="V272" s="26">
        <f>COUNTIF(B272:Q272, "T")</f>
        <v>0</v>
      </c>
      <c r="W272" s="27">
        <v>0</v>
      </c>
      <c r="X272" s="26">
        <f>W272+V272</f>
        <v>0</v>
      </c>
      <c r="Y272" s="30"/>
      <c r="Z272" s="30" t="s">
        <v>440</v>
      </c>
      <c r="AA272" s="28">
        <v>5</v>
      </c>
    </row>
    <row r="273" spans="1:27">
      <c r="A273" s="22" t="s">
        <v>401</v>
      </c>
      <c r="B273" s="23"/>
      <c r="C273" s="23"/>
      <c r="K273" t="s">
        <v>17</v>
      </c>
      <c r="S273" s="2">
        <f t="shared" si="10"/>
        <v>0</v>
      </c>
      <c r="T273" s="24">
        <v>1</v>
      </c>
      <c r="U273" s="25">
        <f>T273+S273</f>
        <v>1</v>
      </c>
      <c r="V273" s="26">
        <f>COUNTIF(B273:Q273, "T")</f>
        <v>1</v>
      </c>
      <c r="W273" s="27">
        <v>0</v>
      </c>
      <c r="X273" s="26">
        <f>W273+V273</f>
        <v>1</v>
      </c>
      <c r="Y273" s="29"/>
      <c r="Z273" s="28" t="s">
        <v>440</v>
      </c>
      <c r="AA273" s="28">
        <v>5</v>
      </c>
    </row>
    <row r="274" spans="1:27">
      <c r="A274" s="22" t="s">
        <v>416</v>
      </c>
      <c r="B274" s="23"/>
      <c r="C274" s="23"/>
      <c r="S274" s="2">
        <f t="shared" si="10"/>
        <v>0</v>
      </c>
      <c r="T274" s="24">
        <v>1</v>
      </c>
      <c r="U274" s="25">
        <f>T274+S274</f>
        <v>1</v>
      </c>
      <c r="V274" s="26">
        <f>COUNTIF(B274:Q274, "T")</f>
        <v>0</v>
      </c>
      <c r="W274" s="27">
        <v>0</v>
      </c>
      <c r="X274" s="26">
        <f>W274+V274</f>
        <v>0</v>
      </c>
      <c r="Y274" s="30"/>
      <c r="Z274" s="30" t="s">
        <v>440</v>
      </c>
      <c r="AA274" s="28">
        <v>5</v>
      </c>
    </row>
    <row r="275" spans="1:27">
      <c r="A275" s="22" t="s">
        <v>420</v>
      </c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 t="s">
        <v>16</v>
      </c>
      <c r="S275" s="2">
        <f t="shared" si="10"/>
        <v>1</v>
      </c>
      <c r="T275" s="24">
        <v>1</v>
      </c>
      <c r="U275" s="25">
        <f>T275+S275</f>
        <v>2</v>
      </c>
      <c r="V275" s="26">
        <f>COUNTIF(B275:Q275, "T")</f>
        <v>0</v>
      </c>
      <c r="W275" s="27">
        <v>0</v>
      </c>
      <c r="X275" s="26">
        <f>W275+V275</f>
        <v>0</v>
      </c>
      <c r="Y275" s="30"/>
      <c r="Z275" s="30" t="s">
        <v>440</v>
      </c>
      <c r="AA275" s="28">
        <v>5</v>
      </c>
    </row>
    <row r="276" spans="1:27">
      <c r="A276" s="22" t="s">
        <v>423</v>
      </c>
      <c r="B276" s="23"/>
      <c r="C276" s="23"/>
      <c r="S276" s="2">
        <f t="shared" si="10"/>
        <v>0</v>
      </c>
      <c r="T276" s="24">
        <v>1</v>
      </c>
      <c r="U276" s="25">
        <f>T276+S276</f>
        <v>1</v>
      </c>
      <c r="V276" s="26">
        <f>COUNTIF(B276:Q276, "T")</f>
        <v>0</v>
      </c>
      <c r="W276" s="27">
        <v>0</v>
      </c>
      <c r="X276" s="26">
        <f>W276+V276</f>
        <v>0</v>
      </c>
      <c r="Y276" s="30"/>
      <c r="Z276" s="28" t="s">
        <v>440</v>
      </c>
      <c r="AA276" s="28">
        <v>5</v>
      </c>
    </row>
    <row r="277" spans="1:27">
      <c r="A277" s="22" t="s">
        <v>424</v>
      </c>
      <c r="B277" s="23"/>
      <c r="C277" s="23"/>
      <c r="L277" t="s">
        <v>17</v>
      </c>
      <c r="S277" s="2">
        <f t="shared" si="10"/>
        <v>0</v>
      </c>
      <c r="T277" s="24">
        <v>1</v>
      </c>
      <c r="U277" s="25">
        <f>T277+S277</f>
        <v>1</v>
      </c>
      <c r="V277" s="26">
        <f>COUNTIF(B277:Q277, "T")</f>
        <v>1</v>
      </c>
      <c r="W277" s="27">
        <v>0</v>
      </c>
      <c r="X277" s="26">
        <f>W277+V277</f>
        <v>1</v>
      </c>
      <c r="Y277" s="30"/>
      <c r="Z277" s="30" t="s">
        <v>440</v>
      </c>
      <c r="AA277" s="28">
        <v>5</v>
      </c>
    </row>
    <row r="278" spans="1:27">
      <c r="A278" s="22" t="s">
        <v>427</v>
      </c>
      <c r="B278" s="23"/>
      <c r="C278" s="23"/>
      <c r="R278" t="s">
        <v>17</v>
      </c>
      <c r="S278" s="2">
        <f t="shared" si="10"/>
        <v>0</v>
      </c>
      <c r="T278" s="24">
        <v>1</v>
      </c>
      <c r="U278" s="25">
        <f>T278+S278</f>
        <v>1</v>
      </c>
      <c r="V278" s="26">
        <f>COUNTIF(B278:Q278, "T")</f>
        <v>0</v>
      </c>
      <c r="W278" s="27">
        <v>0</v>
      </c>
      <c r="X278" s="26">
        <f>W278+V278</f>
        <v>0</v>
      </c>
      <c r="Y278" s="30"/>
      <c r="Z278" s="28" t="s">
        <v>440</v>
      </c>
      <c r="AA278" s="28">
        <v>5</v>
      </c>
    </row>
    <row r="279" spans="1:27">
      <c r="A279" s="22" t="s">
        <v>190</v>
      </c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">
        <f t="shared" si="10"/>
        <v>0</v>
      </c>
      <c r="T279" s="24">
        <v>6</v>
      </c>
      <c r="U279" s="25">
        <f>T279+S279</f>
        <v>6</v>
      </c>
      <c r="V279" s="26">
        <f>COUNTIF(B279:Q279, "T")</f>
        <v>0</v>
      </c>
      <c r="W279" s="27">
        <v>22</v>
      </c>
      <c r="X279" s="26">
        <f>W279+V279</f>
        <v>22</v>
      </c>
      <c r="Y279" s="28"/>
      <c r="Z279" s="28" t="s">
        <v>437</v>
      </c>
      <c r="AA279" s="28">
        <v>5</v>
      </c>
    </row>
    <row r="280" spans="1:27">
      <c r="A280" s="22" t="s">
        <v>94</v>
      </c>
      <c r="B280" s="23"/>
      <c r="C280" s="23" t="s">
        <v>16</v>
      </c>
      <c r="D280" s="23"/>
      <c r="E280" s="23"/>
      <c r="F280" s="23" t="s">
        <v>16</v>
      </c>
      <c r="G280" s="23"/>
      <c r="H280" s="23" t="s">
        <v>16</v>
      </c>
      <c r="I280" s="23" t="s">
        <v>17</v>
      </c>
      <c r="J280" s="23"/>
      <c r="K280" s="23" t="s">
        <v>16</v>
      </c>
      <c r="L280" s="23" t="s">
        <v>16</v>
      </c>
      <c r="M280" s="23" t="s">
        <v>16</v>
      </c>
      <c r="N280" s="23" t="s">
        <v>16</v>
      </c>
      <c r="O280" s="23"/>
      <c r="P280" s="23" t="s">
        <v>16</v>
      </c>
      <c r="Q280" s="23" t="s">
        <v>16</v>
      </c>
      <c r="R280" s="23" t="s">
        <v>17</v>
      </c>
      <c r="S280" s="2">
        <f t="shared" si="10"/>
        <v>9</v>
      </c>
      <c r="T280" s="24">
        <v>3</v>
      </c>
      <c r="U280" s="25">
        <f>T280+S280</f>
        <v>12</v>
      </c>
      <c r="V280" s="26">
        <f>COUNTIF(B280:Q280, "T")</f>
        <v>1</v>
      </c>
      <c r="W280" s="27">
        <v>0</v>
      </c>
      <c r="X280" s="26">
        <f>W280+V280</f>
        <v>1</v>
      </c>
      <c r="Y280" s="29"/>
      <c r="Z280" s="28" t="s">
        <v>433</v>
      </c>
      <c r="AA280" s="28">
        <v>5</v>
      </c>
    </row>
    <row r="281" spans="1:27">
      <c r="A281" s="22" t="s">
        <v>116</v>
      </c>
      <c r="B281" s="23" t="s">
        <v>17</v>
      </c>
      <c r="C281" s="23"/>
      <c r="D281" s="23"/>
      <c r="E281" s="23" t="s">
        <v>17</v>
      </c>
      <c r="F281" s="23"/>
      <c r="G281" s="23" t="s">
        <v>17</v>
      </c>
      <c r="H281" s="23"/>
      <c r="I281" s="23"/>
      <c r="J281" s="23"/>
      <c r="K281" s="23"/>
      <c r="L281" s="23" t="s">
        <v>16</v>
      </c>
      <c r="M281" s="23"/>
      <c r="N281" s="23" t="s">
        <v>16</v>
      </c>
      <c r="O281" s="23" t="s">
        <v>16</v>
      </c>
      <c r="P281" s="23" t="s">
        <v>17</v>
      </c>
      <c r="Q281" s="23"/>
      <c r="R281" s="23"/>
      <c r="S281" s="2">
        <f t="shared" si="10"/>
        <v>3</v>
      </c>
      <c r="T281" s="24">
        <v>6</v>
      </c>
      <c r="U281" s="25">
        <f>T281+S281</f>
        <v>9</v>
      </c>
      <c r="V281" s="26">
        <f>COUNTIF(B281:Q281, "T")</f>
        <v>4</v>
      </c>
      <c r="W281" s="27">
        <v>11</v>
      </c>
      <c r="X281" s="26">
        <f>W281+V281</f>
        <v>15</v>
      </c>
      <c r="Y281" s="28"/>
      <c r="Z281" s="28" t="s">
        <v>433</v>
      </c>
      <c r="AA281" s="28">
        <v>5</v>
      </c>
    </row>
    <row r="282" spans="1:27">
      <c r="A282" s="22" t="s">
        <v>153</v>
      </c>
      <c r="B282" s="23"/>
      <c r="C282" s="23"/>
      <c r="D282" s="23"/>
      <c r="E282" s="23"/>
      <c r="F282" s="23"/>
      <c r="G282" s="23"/>
      <c r="H282" s="23"/>
      <c r="I282" s="23"/>
      <c r="J282" s="23" t="s">
        <v>16</v>
      </c>
      <c r="K282" s="23"/>
      <c r="L282" s="23" t="s">
        <v>16</v>
      </c>
      <c r="M282" s="23" t="s">
        <v>17</v>
      </c>
      <c r="N282" s="23"/>
      <c r="O282" s="23"/>
      <c r="P282" s="23"/>
      <c r="Q282" s="23" t="s">
        <v>16</v>
      </c>
      <c r="R282" s="23"/>
      <c r="S282" s="2">
        <f t="shared" si="10"/>
        <v>3</v>
      </c>
      <c r="T282" s="24">
        <v>6</v>
      </c>
      <c r="U282" s="25">
        <f>T282+S282</f>
        <v>9</v>
      </c>
      <c r="V282" s="26">
        <f>COUNTIF(B282:Q282, "T")</f>
        <v>1</v>
      </c>
      <c r="W282" s="27">
        <v>1</v>
      </c>
      <c r="X282" s="26">
        <f>W282+V282</f>
        <v>2</v>
      </c>
      <c r="Y282" s="28"/>
      <c r="Z282" s="28" t="s">
        <v>433</v>
      </c>
      <c r="AA282" s="28">
        <v>5</v>
      </c>
    </row>
    <row r="283" spans="1:27">
      <c r="A283" s="22" t="s">
        <v>188</v>
      </c>
      <c r="B283" s="23"/>
      <c r="C283" s="23"/>
      <c r="D283" s="23"/>
      <c r="E283" s="23"/>
      <c r="F283" s="23"/>
      <c r="G283" s="23"/>
      <c r="H283" s="23" t="s">
        <v>16</v>
      </c>
      <c r="I283" s="23"/>
      <c r="J283" s="23"/>
      <c r="K283" s="23"/>
      <c r="L283" s="23" t="s">
        <v>16</v>
      </c>
      <c r="M283" s="23"/>
      <c r="N283" s="23"/>
      <c r="O283" s="23"/>
      <c r="P283" s="23"/>
      <c r="Q283" s="23" t="s">
        <v>16</v>
      </c>
      <c r="R283" s="23" t="s">
        <v>17</v>
      </c>
      <c r="S283" s="2">
        <f t="shared" si="10"/>
        <v>3</v>
      </c>
      <c r="T283" s="24">
        <v>5</v>
      </c>
      <c r="U283" s="25">
        <f>T283+S283</f>
        <v>8</v>
      </c>
      <c r="V283" s="26">
        <f>COUNTIF(B283:Q283, "T")</f>
        <v>0</v>
      </c>
      <c r="W283" s="27">
        <v>0</v>
      </c>
      <c r="X283" s="26">
        <f>W283+V283</f>
        <v>0</v>
      </c>
      <c r="Y283" s="28"/>
      <c r="Z283" s="28" t="s">
        <v>433</v>
      </c>
      <c r="AA283" s="28">
        <v>5</v>
      </c>
    </row>
    <row r="284" spans="1:27">
      <c r="A284" s="22" t="s">
        <v>303</v>
      </c>
      <c r="E284" t="s">
        <v>17</v>
      </c>
      <c r="G284" t="s">
        <v>16</v>
      </c>
      <c r="J284" t="s">
        <v>16</v>
      </c>
      <c r="K284" t="s">
        <v>16</v>
      </c>
      <c r="M284" t="s">
        <v>17</v>
      </c>
      <c r="O284" t="s">
        <v>17</v>
      </c>
      <c r="Q284" t="s">
        <v>17</v>
      </c>
      <c r="S284" s="2">
        <f t="shared" si="10"/>
        <v>3</v>
      </c>
      <c r="T284" s="24">
        <v>0</v>
      </c>
      <c r="U284" s="25">
        <f>T284+S284</f>
        <v>3</v>
      </c>
      <c r="V284" s="26">
        <f>COUNTIF(B284:Q284, "T")</f>
        <v>4</v>
      </c>
      <c r="W284">
        <v>0</v>
      </c>
      <c r="X284" s="26">
        <f>W284+V284</f>
        <v>4</v>
      </c>
      <c r="Y284" s="30"/>
      <c r="Z284" s="30" t="s">
        <v>433</v>
      </c>
      <c r="AA284" s="28">
        <v>5</v>
      </c>
    </row>
    <row r="285" spans="1:27">
      <c r="A285" s="22" t="s">
        <v>304</v>
      </c>
      <c r="D285" t="s">
        <v>16</v>
      </c>
      <c r="M285" t="s">
        <v>16</v>
      </c>
      <c r="N285" t="s">
        <v>16</v>
      </c>
      <c r="S285" s="2">
        <f t="shared" si="10"/>
        <v>3</v>
      </c>
      <c r="T285" s="24">
        <v>0</v>
      </c>
      <c r="U285" s="25">
        <f>T285+S285</f>
        <v>3</v>
      </c>
      <c r="V285" s="26">
        <f>COUNTIF(B285:Q285, "T")</f>
        <v>0</v>
      </c>
      <c r="W285">
        <v>3</v>
      </c>
      <c r="X285" s="26">
        <f>W285+V285</f>
        <v>3</v>
      </c>
      <c r="Y285" s="30"/>
      <c r="Z285" s="30" t="s">
        <v>433</v>
      </c>
      <c r="AA285" s="28">
        <v>5</v>
      </c>
    </row>
    <row r="286" spans="1:27">
      <c r="A286" s="22" t="s">
        <v>70</v>
      </c>
      <c r="B286" s="23"/>
      <c r="C286" s="23"/>
      <c r="E286" t="s">
        <v>16</v>
      </c>
      <c r="Q286" t="s">
        <v>16</v>
      </c>
      <c r="R286" t="s">
        <v>16</v>
      </c>
      <c r="S286" s="2">
        <f t="shared" si="10"/>
        <v>3</v>
      </c>
      <c r="T286" s="24">
        <v>12</v>
      </c>
      <c r="U286" s="25">
        <f>T286+S286</f>
        <v>15</v>
      </c>
      <c r="V286" s="26">
        <f>COUNTIF(B286:Q286, "T")</f>
        <v>0</v>
      </c>
      <c r="W286" s="27">
        <v>0</v>
      </c>
      <c r="X286" s="26">
        <f>W286+V286</f>
        <v>0</v>
      </c>
      <c r="Y286" s="29"/>
      <c r="Z286" s="28" t="s">
        <v>433</v>
      </c>
      <c r="AA286" s="28">
        <v>5</v>
      </c>
    </row>
    <row r="287" spans="1:27">
      <c r="A287" s="22" t="s">
        <v>91</v>
      </c>
      <c r="B287" s="23"/>
      <c r="C287" s="23"/>
      <c r="D287" s="23"/>
      <c r="E287" s="23"/>
      <c r="F287" s="23" t="s">
        <v>17</v>
      </c>
      <c r="G287" s="23" t="s">
        <v>17</v>
      </c>
      <c r="H287" s="23"/>
      <c r="I287" s="23" t="s">
        <v>16</v>
      </c>
      <c r="J287" s="23"/>
      <c r="K287" s="23" t="s">
        <v>17</v>
      </c>
      <c r="L287" s="23"/>
      <c r="M287" s="23"/>
      <c r="N287" s="23"/>
      <c r="O287" s="23"/>
      <c r="P287" s="23" t="s">
        <v>16</v>
      </c>
      <c r="Q287" s="23"/>
      <c r="R287" s="23"/>
      <c r="S287" s="2">
        <f t="shared" si="10"/>
        <v>2</v>
      </c>
      <c r="T287" s="24">
        <v>9</v>
      </c>
      <c r="U287" s="25">
        <f>T287+S287</f>
        <v>11</v>
      </c>
      <c r="V287" s="26">
        <f>COUNTIF(B287:Q287, "T")</f>
        <v>3</v>
      </c>
      <c r="W287" s="27">
        <v>7</v>
      </c>
      <c r="X287" s="26">
        <f>W287+V287</f>
        <v>10</v>
      </c>
      <c r="Y287" s="28"/>
      <c r="Z287" s="28" t="s">
        <v>433</v>
      </c>
      <c r="AA287" s="28">
        <v>5</v>
      </c>
    </row>
    <row r="288" spans="1:27">
      <c r="A288" s="22" t="s">
        <v>175</v>
      </c>
      <c r="B288" s="23"/>
      <c r="C288" s="23"/>
      <c r="D288" s="23"/>
      <c r="E288" s="23"/>
      <c r="F288" s="23"/>
      <c r="G288" s="23"/>
      <c r="H288" s="23"/>
      <c r="I288" s="23"/>
      <c r="J288" s="23"/>
      <c r="K288" s="23" t="s">
        <v>16</v>
      </c>
      <c r="L288" s="23"/>
      <c r="M288" s="23"/>
      <c r="N288" s="23"/>
      <c r="O288" s="23"/>
      <c r="P288" s="23"/>
      <c r="Q288" s="23" t="s">
        <v>16</v>
      </c>
      <c r="R288" s="23"/>
      <c r="S288" s="2">
        <f t="shared" si="10"/>
        <v>2</v>
      </c>
      <c r="T288" s="24">
        <v>6</v>
      </c>
      <c r="U288" s="25">
        <f>T288+S288</f>
        <v>8</v>
      </c>
      <c r="V288" s="26">
        <f>COUNTIF(B288:Q288, "T")</f>
        <v>0</v>
      </c>
      <c r="W288" s="27">
        <v>1</v>
      </c>
      <c r="X288" s="26">
        <f>W288+V288</f>
        <v>1</v>
      </c>
      <c r="Y288" s="28"/>
      <c r="Z288" s="28" t="s">
        <v>433</v>
      </c>
      <c r="AA288" s="28">
        <v>5</v>
      </c>
    </row>
    <row r="289" spans="1:27">
      <c r="A289" s="22" t="s">
        <v>185</v>
      </c>
      <c r="B289" s="23"/>
      <c r="C289" s="23"/>
      <c r="H289" t="s">
        <v>16</v>
      </c>
      <c r="L289" t="s">
        <v>16</v>
      </c>
      <c r="R289" t="s">
        <v>16</v>
      </c>
      <c r="S289" s="2">
        <f t="shared" si="10"/>
        <v>3</v>
      </c>
      <c r="T289" s="24">
        <v>5</v>
      </c>
      <c r="U289" s="25">
        <f>T289+S289</f>
        <v>8</v>
      </c>
      <c r="V289" s="26">
        <f>COUNTIF(B289:Q289, "T")</f>
        <v>0</v>
      </c>
      <c r="W289" s="27">
        <v>0</v>
      </c>
      <c r="X289" s="26">
        <f>W289+V289</f>
        <v>0</v>
      </c>
      <c r="Y289" s="30"/>
      <c r="Z289" s="30" t="s">
        <v>433</v>
      </c>
      <c r="AA289" s="28">
        <v>5</v>
      </c>
    </row>
    <row r="290" spans="1:27">
      <c r="A290" s="22" t="s">
        <v>198</v>
      </c>
      <c r="B290" s="23"/>
      <c r="C290" s="23"/>
      <c r="D290" s="23"/>
      <c r="E290" s="23" t="s">
        <v>17</v>
      </c>
      <c r="F290" s="23"/>
      <c r="G290" s="23" t="s">
        <v>17</v>
      </c>
      <c r="H290" s="23"/>
      <c r="I290" s="23" t="s">
        <v>16</v>
      </c>
      <c r="J290" s="23"/>
      <c r="K290" s="23" t="s">
        <v>17</v>
      </c>
      <c r="L290" s="23"/>
      <c r="M290" s="23"/>
      <c r="N290" s="23"/>
      <c r="O290" s="23"/>
      <c r="P290" s="23" t="s">
        <v>16</v>
      </c>
      <c r="Q290" s="23"/>
      <c r="R290" s="23"/>
      <c r="S290" s="2">
        <f t="shared" si="10"/>
        <v>2</v>
      </c>
      <c r="T290" s="24">
        <v>4</v>
      </c>
      <c r="U290" s="25">
        <f>T290+S290</f>
        <v>6</v>
      </c>
      <c r="V290" s="26">
        <f>COUNTIF(B290:Q290, "T")</f>
        <v>3</v>
      </c>
      <c r="W290" s="27">
        <v>2</v>
      </c>
      <c r="X290" s="26">
        <f>W290+V290</f>
        <v>5</v>
      </c>
      <c r="Y290" s="28"/>
      <c r="Z290" s="28" t="s">
        <v>433</v>
      </c>
      <c r="AA290" s="28">
        <v>5</v>
      </c>
    </row>
    <row r="291" spans="1:27">
      <c r="A291" s="22" t="s">
        <v>257</v>
      </c>
      <c r="B291" s="23"/>
      <c r="C291" s="23"/>
      <c r="E291" t="s">
        <v>17</v>
      </c>
      <c r="G291" t="s">
        <v>16</v>
      </c>
      <c r="H291" t="s">
        <v>16</v>
      </c>
      <c r="I291" t="s">
        <v>17</v>
      </c>
      <c r="Q291" t="s">
        <v>17</v>
      </c>
      <c r="R291" t="s">
        <v>17</v>
      </c>
      <c r="S291" s="2">
        <f t="shared" si="10"/>
        <v>2</v>
      </c>
      <c r="T291" s="24">
        <v>2</v>
      </c>
      <c r="U291" s="25">
        <f>T291+S291</f>
        <v>4</v>
      </c>
      <c r="V291" s="26">
        <f>COUNTIF(B291:Q291, "T")</f>
        <v>3</v>
      </c>
      <c r="W291" s="27">
        <v>4</v>
      </c>
      <c r="X291" s="26">
        <f>W291+V291</f>
        <v>7</v>
      </c>
      <c r="Y291" s="28" t="s">
        <v>18</v>
      </c>
      <c r="Z291" s="28" t="s">
        <v>433</v>
      </c>
      <c r="AA291" s="28">
        <v>5</v>
      </c>
    </row>
    <row r="292" spans="1:27">
      <c r="A292" s="22" t="s">
        <v>299</v>
      </c>
      <c r="B292" s="23" t="s">
        <v>16</v>
      </c>
      <c r="C292" s="23"/>
      <c r="G292" t="s">
        <v>17</v>
      </c>
      <c r="K292" t="s">
        <v>17</v>
      </c>
      <c r="N292" t="s">
        <v>16</v>
      </c>
      <c r="S292" s="2">
        <f t="shared" si="10"/>
        <v>2</v>
      </c>
      <c r="T292" s="24">
        <v>1</v>
      </c>
      <c r="U292" s="25">
        <f>T292+S292</f>
        <v>3</v>
      </c>
      <c r="V292" s="26">
        <f>COUNTIF(B292:Q292, "T")</f>
        <v>2</v>
      </c>
      <c r="W292" s="27">
        <v>4</v>
      </c>
      <c r="X292" s="26">
        <f>W292+V292</f>
        <v>6</v>
      </c>
      <c r="Y292" s="28"/>
      <c r="Z292" s="28" t="s">
        <v>433</v>
      </c>
      <c r="AA292" s="28">
        <v>5</v>
      </c>
    </row>
    <row r="293" spans="1:27">
      <c r="A293" s="22" t="s">
        <v>73</v>
      </c>
      <c r="B293" s="23"/>
      <c r="C293" s="23"/>
      <c r="D293" s="23"/>
      <c r="E293" s="23"/>
      <c r="F293" s="23"/>
      <c r="G293" s="23"/>
      <c r="H293" s="23" t="s">
        <v>16</v>
      </c>
      <c r="I293" s="23" t="s">
        <v>17</v>
      </c>
      <c r="J293" s="23"/>
      <c r="K293" s="23"/>
      <c r="L293" s="23"/>
      <c r="M293" s="23"/>
      <c r="N293" s="23"/>
      <c r="O293" s="23"/>
      <c r="P293" s="23"/>
      <c r="Q293" s="23"/>
      <c r="R293" s="23" t="s">
        <v>17</v>
      </c>
      <c r="S293" s="2">
        <f t="shared" si="10"/>
        <v>1</v>
      </c>
      <c r="T293" s="24">
        <v>11</v>
      </c>
      <c r="U293" s="25">
        <f>T293+S293</f>
        <v>12</v>
      </c>
      <c r="V293" s="26">
        <f>COUNTIF(B293:Q293, "T")</f>
        <v>1</v>
      </c>
      <c r="W293" s="27">
        <v>13</v>
      </c>
      <c r="X293" s="26">
        <f>W293+V293</f>
        <v>14</v>
      </c>
      <c r="Y293" s="28" t="s">
        <v>18</v>
      </c>
      <c r="Z293" s="28" t="s">
        <v>433</v>
      </c>
      <c r="AA293" s="28">
        <v>5</v>
      </c>
    </row>
    <row r="294" spans="1:27">
      <c r="A294" s="22" t="s">
        <v>262</v>
      </c>
      <c r="B294" s="23" t="s">
        <v>16</v>
      </c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">
        <f t="shared" si="10"/>
        <v>1</v>
      </c>
      <c r="T294" s="24">
        <v>3</v>
      </c>
      <c r="U294" s="25">
        <f>T294+S294</f>
        <v>4</v>
      </c>
      <c r="V294" s="26">
        <f>COUNTIF(B294:Q294, "T")</f>
        <v>0</v>
      </c>
      <c r="W294" s="27">
        <v>3</v>
      </c>
      <c r="X294" s="26">
        <f>W294+V294</f>
        <v>3</v>
      </c>
      <c r="Y294" s="28"/>
      <c r="Z294" s="28" t="s">
        <v>433</v>
      </c>
      <c r="AA294" s="28">
        <v>5</v>
      </c>
    </row>
    <row r="295" spans="1:27">
      <c r="A295" s="22" t="s">
        <v>370</v>
      </c>
      <c r="B295" s="23"/>
      <c r="C295" s="23"/>
      <c r="Q295" t="s">
        <v>16</v>
      </c>
      <c r="R295" t="s">
        <v>17</v>
      </c>
      <c r="S295" s="2">
        <f t="shared" si="10"/>
        <v>1</v>
      </c>
      <c r="T295" s="24">
        <v>2</v>
      </c>
      <c r="U295" s="25">
        <f>T295+S295</f>
        <v>3</v>
      </c>
      <c r="V295" s="26">
        <f>COUNTIF(B295:Q295, "T")</f>
        <v>0</v>
      </c>
      <c r="W295" s="27">
        <v>0</v>
      </c>
      <c r="X295" s="26">
        <f>W295+V295</f>
        <v>0</v>
      </c>
      <c r="Y295" s="30"/>
      <c r="Z295" s="28" t="s">
        <v>433</v>
      </c>
      <c r="AA295" s="28">
        <v>5</v>
      </c>
    </row>
    <row r="296" spans="1:27">
      <c r="A296" s="22" t="s">
        <v>394</v>
      </c>
      <c r="B296" s="23"/>
      <c r="C296" s="23"/>
      <c r="F296" t="s">
        <v>17</v>
      </c>
      <c r="Q296" t="s">
        <v>16</v>
      </c>
      <c r="S296" s="2">
        <f t="shared" si="10"/>
        <v>1</v>
      </c>
      <c r="T296" s="24">
        <v>1</v>
      </c>
      <c r="U296" s="25">
        <f>T296+S296</f>
        <v>2</v>
      </c>
      <c r="V296" s="26">
        <f>COUNTIF(B296:Q296, "T")</f>
        <v>1</v>
      </c>
      <c r="W296" s="27">
        <v>3</v>
      </c>
      <c r="X296" s="26">
        <f>W296+V296</f>
        <v>4</v>
      </c>
      <c r="Y296" s="30"/>
      <c r="Z296" s="30" t="s">
        <v>433</v>
      </c>
      <c r="AA296" s="28">
        <v>5</v>
      </c>
    </row>
    <row r="297" spans="1:27">
      <c r="A297" s="22" t="s">
        <v>181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">
        <f t="shared" si="10"/>
        <v>0</v>
      </c>
      <c r="T297" s="24">
        <v>7</v>
      </c>
      <c r="U297" s="25">
        <f>T297+S297</f>
        <v>7</v>
      </c>
      <c r="V297" s="26">
        <f>COUNTIF(B297:Q297, "T")</f>
        <v>0</v>
      </c>
      <c r="W297" s="27">
        <v>0</v>
      </c>
      <c r="X297" s="26">
        <f>W297+V297</f>
        <v>0</v>
      </c>
      <c r="Y297" s="28"/>
      <c r="Z297" s="28" t="s">
        <v>433</v>
      </c>
      <c r="AA297" s="28">
        <v>5</v>
      </c>
    </row>
    <row r="298" spans="1:27">
      <c r="A298" s="22" t="s">
        <v>206</v>
      </c>
      <c r="B298" s="23"/>
      <c r="C298" s="23"/>
      <c r="D298" s="23"/>
      <c r="N298" t="s">
        <v>17</v>
      </c>
      <c r="R298" t="s">
        <v>16</v>
      </c>
      <c r="S298" s="2">
        <f t="shared" si="10"/>
        <v>1</v>
      </c>
      <c r="T298" s="24">
        <v>6</v>
      </c>
      <c r="U298" s="25">
        <f>T298+S298</f>
        <v>7</v>
      </c>
      <c r="V298" s="26">
        <f>COUNTIF(B298:Q298, "T")</f>
        <v>1</v>
      </c>
      <c r="W298" s="27">
        <v>1</v>
      </c>
      <c r="X298" s="26">
        <f>W298+V298</f>
        <v>2</v>
      </c>
      <c r="Y298" s="28"/>
      <c r="Z298" s="28" t="s">
        <v>433</v>
      </c>
      <c r="AA298" s="28">
        <v>5</v>
      </c>
    </row>
    <row r="299" spans="1:27">
      <c r="A299" s="22" t="s">
        <v>212</v>
      </c>
      <c r="B299" s="23"/>
      <c r="C299" s="23"/>
      <c r="S299" s="2">
        <f t="shared" si="10"/>
        <v>0</v>
      </c>
      <c r="T299" s="24">
        <v>6</v>
      </c>
      <c r="U299" s="25">
        <f>T299+S299</f>
        <v>6</v>
      </c>
      <c r="V299" s="26">
        <f>COUNTIF(B299:Q299, "T")</f>
        <v>0</v>
      </c>
      <c r="W299" s="27">
        <v>1</v>
      </c>
      <c r="X299" s="26">
        <f>W299+V299</f>
        <v>1</v>
      </c>
      <c r="Y299" s="28"/>
      <c r="Z299" s="28" t="s">
        <v>433</v>
      </c>
      <c r="AA299" s="28">
        <v>5</v>
      </c>
    </row>
    <row r="300" spans="1:27">
      <c r="A300" s="22" t="s">
        <v>230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 t="s">
        <v>17</v>
      </c>
      <c r="Q300" s="23" t="s">
        <v>17</v>
      </c>
      <c r="R300" s="23" t="s">
        <v>16</v>
      </c>
      <c r="S300" s="2">
        <f t="shared" si="10"/>
        <v>1</v>
      </c>
      <c r="T300" s="24">
        <v>5</v>
      </c>
      <c r="U300" s="25">
        <f>T300+S300</f>
        <v>6</v>
      </c>
      <c r="V300" s="26">
        <f>COUNTIF(B300:Q300, "T")</f>
        <v>2</v>
      </c>
      <c r="W300" s="27">
        <v>3</v>
      </c>
      <c r="X300" s="26">
        <f>W300+V300</f>
        <v>5</v>
      </c>
      <c r="Y300" s="28"/>
      <c r="Z300" s="28" t="s">
        <v>433</v>
      </c>
      <c r="AA300" s="28">
        <v>5</v>
      </c>
    </row>
    <row r="301" spans="1:27">
      <c r="A301" s="22" t="s">
        <v>252</v>
      </c>
      <c r="B301" s="23"/>
      <c r="C301" s="23"/>
      <c r="D301" t="s">
        <v>17</v>
      </c>
      <c r="G301" t="s">
        <v>17</v>
      </c>
      <c r="I301" t="s">
        <v>17</v>
      </c>
      <c r="J301" t="s">
        <v>17</v>
      </c>
      <c r="M301" t="s">
        <v>17</v>
      </c>
      <c r="Q301" t="s">
        <v>18</v>
      </c>
      <c r="R301" t="s">
        <v>16</v>
      </c>
      <c r="S301" s="2">
        <f t="shared" si="10"/>
        <v>1</v>
      </c>
      <c r="T301" s="24">
        <v>4</v>
      </c>
      <c r="U301" s="25">
        <f>T301+S301</f>
        <v>5</v>
      </c>
      <c r="V301" s="26">
        <f>COUNTIF(B301:Q301, "T")</f>
        <v>5</v>
      </c>
      <c r="W301" s="27">
        <v>7</v>
      </c>
      <c r="X301" s="26">
        <f>W301+V301</f>
        <v>12</v>
      </c>
      <c r="Y301" s="28"/>
      <c r="Z301" s="28" t="s">
        <v>433</v>
      </c>
      <c r="AA301" s="28">
        <v>5</v>
      </c>
    </row>
    <row r="302" spans="1:27">
      <c r="A302" s="22" t="s">
        <v>297</v>
      </c>
      <c r="B302" s="23"/>
      <c r="C302" s="23"/>
      <c r="D302" s="23"/>
      <c r="E302" s="23"/>
      <c r="F302" s="23"/>
      <c r="G302" s="23"/>
      <c r="H302" s="23"/>
      <c r="I302" s="23"/>
      <c r="J302" s="23" t="s">
        <v>17</v>
      </c>
      <c r="K302" s="23"/>
      <c r="L302" s="23"/>
      <c r="M302" s="23" t="s">
        <v>17</v>
      </c>
      <c r="N302" s="23"/>
      <c r="O302" s="23" t="s">
        <v>17</v>
      </c>
      <c r="P302" s="23"/>
      <c r="Q302" s="23"/>
      <c r="R302" s="23"/>
      <c r="S302" s="2">
        <f t="shared" si="10"/>
        <v>0</v>
      </c>
      <c r="T302" s="24">
        <v>3</v>
      </c>
      <c r="U302" s="25">
        <f>T302+S302</f>
        <v>3</v>
      </c>
      <c r="V302" s="26">
        <f>COUNTIF(B302:Q302, "T")</f>
        <v>3</v>
      </c>
      <c r="W302" s="27">
        <v>9</v>
      </c>
      <c r="X302" s="26">
        <f>W302+V302</f>
        <v>12</v>
      </c>
      <c r="Y302" s="28"/>
      <c r="Z302" s="28" t="s">
        <v>433</v>
      </c>
      <c r="AA302" s="28">
        <v>5</v>
      </c>
    </row>
    <row r="303" spans="1:27">
      <c r="A303" s="22" t="s">
        <v>390</v>
      </c>
      <c r="B303" s="23"/>
      <c r="C303" s="23"/>
      <c r="D303" t="s">
        <v>17</v>
      </c>
      <c r="F303" t="s">
        <v>17</v>
      </c>
      <c r="G303" t="s">
        <v>17</v>
      </c>
      <c r="P303" t="s">
        <v>17</v>
      </c>
      <c r="R303" s="23" t="s">
        <v>17</v>
      </c>
      <c r="S303" s="2">
        <f t="shared" si="10"/>
        <v>0</v>
      </c>
      <c r="T303" s="24">
        <v>1</v>
      </c>
      <c r="U303" s="25">
        <f>T303+S303</f>
        <v>1</v>
      </c>
      <c r="V303" s="26">
        <f>COUNTIF(B303:Q303, "T")</f>
        <v>4</v>
      </c>
      <c r="W303" s="27">
        <v>4</v>
      </c>
      <c r="X303" s="26">
        <f>W303+V303</f>
        <v>8</v>
      </c>
      <c r="Y303" s="28"/>
      <c r="Z303" s="28" t="s">
        <v>433</v>
      </c>
      <c r="AA303" s="28">
        <v>5</v>
      </c>
    </row>
    <row r="304" spans="1:27">
      <c r="A304" s="22" t="s">
        <v>402</v>
      </c>
      <c r="B304" s="23"/>
      <c r="C304" s="23"/>
      <c r="O304" t="s">
        <v>17</v>
      </c>
      <c r="S304" s="2">
        <f t="shared" si="10"/>
        <v>0</v>
      </c>
      <c r="T304" s="24">
        <v>1</v>
      </c>
      <c r="U304" s="25">
        <f>T304+S304</f>
        <v>1</v>
      </c>
      <c r="V304" s="26">
        <f>COUNTIF(B304:Q304, "T")</f>
        <v>1</v>
      </c>
      <c r="W304" s="27">
        <v>0</v>
      </c>
      <c r="X304" s="26">
        <f>W304+V304</f>
        <v>1</v>
      </c>
      <c r="Y304" s="30"/>
      <c r="Z304" s="30" t="s">
        <v>433</v>
      </c>
      <c r="AA304" s="28">
        <v>5</v>
      </c>
    </row>
    <row r="305" spans="1:27">
      <c r="A305" s="22" t="s">
        <v>428</v>
      </c>
      <c r="B305" s="23"/>
      <c r="C305" s="23"/>
      <c r="R305" t="s">
        <v>17</v>
      </c>
      <c r="S305" s="2">
        <f t="shared" si="10"/>
        <v>0</v>
      </c>
      <c r="T305" s="24">
        <v>1</v>
      </c>
      <c r="U305" s="25">
        <f>T305+S305</f>
        <v>1</v>
      </c>
      <c r="V305" s="26">
        <f>COUNTIF(B305:Q305, "T")</f>
        <v>0</v>
      </c>
      <c r="W305" s="27">
        <v>0</v>
      </c>
      <c r="X305" s="26">
        <f>W305+V305</f>
        <v>0</v>
      </c>
      <c r="Y305" s="30"/>
      <c r="Z305" s="30" t="s">
        <v>433</v>
      </c>
      <c r="AA305" s="28">
        <v>5</v>
      </c>
    </row>
    <row r="306" spans="1:27">
      <c r="A306" s="22" t="s">
        <v>20</v>
      </c>
      <c r="B306" s="23"/>
      <c r="C306" s="23" t="s">
        <v>16</v>
      </c>
      <c r="D306" s="23"/>
      <c r="E306" s="23"/>
      <c r="F306" s="23"/>
      <c r="G306" s="23" t="s">
        <v>16</v>
      </c>
      <c r="H306" s="23"/>
      <c r="I306" s="23" t="s">
        <v>16</v>
      </c>
      <c r="J306" s="23"/>
      <c r="K306" s="23"/>
      <c r="L306" s="23" t="s">
        <v>16</v>
      </c>
      <c r="M306" s="23" t="s">
        <v>16</v>
      </c>
      <c r="N306" s="23" t="s">
        <v>16</v>
      </c>
      <c r="O306" s="23" t="s">
        <v>16</v>
      </c>
      <c r="P306" s="23" t="s">
        <v>17</v>
      </c>
      <c r="Q306" s="23" t="s">
        <v>16</v>
      </c>
      <c r="R306" s="23" t="s">
        <v>16</v>
      </c>
      <c r="S306" s="2">
        <f t="shared" si="10"/>
        <v>9</v>
      </c>
      <c r="T306" s="24">
        <v>19</v>
      </c>
      <c r="U306" s="25">
        <f>T306+S306</f>
        <v>28</v>
      </c>
      <c r="V306" s="26">
        <f>COUNTIF(B306:Q306, "T")</f>
        <v>1</v>
      </c>
      <c r="W306" s="27">
        <v>15</v>
      </c>
      <c r="X306" s="26">
        <f>W306+V306</f>
        <v>16</v>
      </c>
      <c r="Y306" s="28" t="s">
        <v>18</v>
      </c>
      <c r="Z306" s="28" t="s">
        <v>442</v>
      </c>
      <c r="AA306" s="28">
        <v>5</v>
      </c>
    </row>
    <row r="307" spans="1:27">
      <c r="A307" s="22" t="s">
        <v>41</v>
      </c>
      <c r="B307" s="23" t="s">
        <v>16</v>
      </c>
      <c r="C307" s="23"/>
      <c r="D307" s="23"/>
      <c r="E307" s="23" t="s">
        <v>16</v>
      </c>
      <c r="F307" s="23"/>
      <c r="G307" s="23"/>
      <c r="H307" s="23" t="s">
        <v>16</v>
      </c>
      <c r="I307" s="23"/>
      <c r="J307" s="23"/>
      <c r="K307" s="23" t="s">
        <v>16</v>
      </c>
      <c r="L307" s="23" t="s">
        <v>16</v>
      </c>
      <c r="M307" s="23" t="s">
        <v>16</v>
      </c>
      <c r="N307" s="23"/>
      <c r="O307" s="23"/>
      <c r="P307" s="23"/>
      <c r="Q307" s="23"/>
      <c r="R307" s="23" t="s">
        <v>17</v>
      </c>
      <c r="S307" s="2">
        <f t="shared" si="10"/>
        <v>6</v>
      </c>
      <c r="T307" s="24">
        <v>11</v>
      </c>
      <c r="U307" s="25">
        <f>T307+S307</f>
        <v>17</v>
      </c>
      <c r="V307" s="26">
        <f>COUNTIF(B307:Q307, "T")</f>
        <v>0</v>
      </c>
      <c r="W307" s="27">
        <v>5</v>
      </c>
      <c r="X307" s="26">
        <f>W307+V307</f>
        <v>5</v>
      </c>
      <c r="Y307" s="28"/>
      <c r="Z307" s="28" t="s">
        <v>442</v>
      </c>
      <c r="AA307" s="28">
        <v>5</v>
      </c>
    </row>
    <row r="308" spans="1:27">
      <c r="A308" s="22" t="s">
        <v>43</v>
      </c>
      <c r="B308" s="23" t="s">
        <v>16</v>
      </c>
      <c r="C308" s="23" t="s">
        <v>16</v>
      </c>
      <c r="D308" s="23"/>
      <c r="E308" s="23"/>
      <c r="F308" s="23"/>
      <c r="G308" s="23"/>
      <c r="H308" s="23" t="s">
        <v>16</v>
      </c>
      <c r="I308" s="23"/>
      <c r="J308" s="23"/>
      <c r="K308" s="23"/>
      <c r="L308" s="23" t="s">
        <v>16</v>
      </c>
      <c r="M308" s="23"/>
      <c r="N308" s="23" t="s">
        <v>16</v>
      </c>
      <c r="O308" s="23"/>
      <c r="P308" s="23"/>
      <c r="Q308" s="23"/>
      <c r="R308" s="23" t="s">
        <v>16</v>
      </c>
      <c r="S308" s="2">
        <f t="shared" si="10"/>
        <v>6</v>
      </c>
      <c r="T308" s="24">
        <v>12</v>
      </c>
      <c r="U308" s="25">
        <f>T308+S308</f>
        <v>18</v>
      </c>
      <c r="V308" s="26">
        <f>COUNTIF(B308:Q308, "T")</f>
        <v>0</v>
      </c>
      <c r="W308" s="27">
        <v>2</v>
      </c>
      <c r="X308" s="26">
        <f>W308+V308</f>
        <v>2</v>
      </c>
      <c r="Y308" s="28"/>
      <c r="Z308" s="28" t="s">
        <v>442</v>
      </c>
      <c r="AA308" s="28">
        <v>5</v>
      </c>
    </row>
    <row r="309" spans="1:27">
      <c r="A309" s="22" t="s">
        <v>30</v>
      </c>
      <c r="B309" s="23" t="s">
        <v>17</v>
      </c>
      <c r="C309" s="23" t="s">
        <v>17</v>
      </c>
      <c r="D309" s="23" t="s">
        <v>16</v>
      </c>
      <c r="E309" s="23" t="s">
        <v>16</v>
      </c>
      <c r="F309" s="23"/>
      <c r="G309" s="23"/>
      <c r="H309" s="23"/>
      <c r="I309" s="23" t="s">
        <v>17</v>
      </c>
      <c r="J309" s="23"/>
      <c r="K309" s="23" t="s">
        <v>16</v>
      </c>
      <c r="L309" s="23"/>
      <c r="M309" s="23"/>
      <c r="N309" s="23"/>
      <c r="O309" s="23"/>
      <c r="P309" s="23"/>
      <c r="Q309" s="23" t="s">
        <v>16</v>
      </c>
      <c r="R309" s="23"/>
      <c r="S309" s="2">
        <f t="shared" si="10"/>
        <v>4</v>
      </c>
      <c r="T309" s="24">
        <v>16</v>
      </c>
      <c r="U309" s="25">
        <f>T309+S309</f>
        <v>20</v>
      </c>
      <c r="V309" s="26">
        <f>COUNTIF(B309:Q309, "T")</f>
        <v>3</v>
      </c>
      <c r="W309" s="27">
        <v>9</v>
      </c>
      <c r="X309" s="26">
        <f>W309+V309</f>
        <v>12</v>
      </c>
      <c r="Y309" s="28"/>
      <c r="Z309" s="28" t="s">
        <v>442</v>
      </c>
      <c r="AA309" s="28">
        <v>5</v>
      </c>
    </row>
    <row r="310" spans="1:27">
      <c r="A310" s="22" t="s">
        <v>37</v>
      </c>
      <c r="B310" s="23" t="s">
        <v>16</v>
      </c>
      <c r="C310" s="23"/>
      <c r="D310" s="23"/>
      <c r="E310" s="23" t="s">
        <v>16</v>
      </c>
      <c r="F310" s="23" t="s">
        <v>16</v>
      </c>
      <c r="G310" s="23"/>
      <c r="H310" s="23"/>
      <c r="I310" s="23" t="s">
        <v>17</v>
      </c>
      <c r="J310" s="23"/>
      <c r="K310" s="23"/>
      <c r="L310" s="23"/>
      <c r="M310" s="23"/>
      <c r="N310" s="23"/>
      <c r="O310" s="23"/>
      <c r="P310" s="23"/>
      <c r="Q310" s="23" t="s">
        <v>16</v>
      </c>
      <c r="R310" s="23"/>
      <c r="S310" s="2">
        <f t="shared" si="10"/>
        <v>4</v>
      </c>
      <c r="T310" s="24">
        <v>15</v>
      </c>
      <c r="U310" s="25">
        <f>T310+S310</f>
        <v>19</v>
      </c>
      <c r="V310" s="26">
        <f>COUNTIF(B310:Q310, "T")</f>
        <v>1</v>
      </c>
      <c r="W310" s="27">
        <v>1</v>
      </c>
      <c r="X310" s="26">
        <f>W310+V310</f>
        <v>2</v>
      </c>
      <c r="Y310" s="28" t="s">
        <v>18</v>
      </c>
      <c r="Z310" s="28" t="s">
        <v>442</v>
      </c>
      <c r="AA310" s="28">
        <v>5</v>
      </c>
    </row>
    <row r="311" spans="1:27">
      <c r="A311" s="22" t="s">
        <v>67</v>
      </c>
      <c r="B311" s="23" t="s">
        <v>16</v>
      </c>
      <c r="C311" s="23"/>
      <c r="D311" s="23"/>
      <c r="E311" s="23"/>
      <c r="F311" s="23"/>
      <c r="G311" s="23"/>
      <c r="H311" s="23"/>
      <c r="I311" s="23"/>
      <c r="J311" s="23" t="s">
        <v>16</v>
      </c>
      <c r="K311" s="23" t="s">
        <v>16</v>
      </c>
      <c r="L311" s="23"/>
      <c r="M311" s="23"/>
      <c r="N311" s="23" t="s">
        <v>16</v>
      </c>
      <c r="O311" s="23"/>
      <c r="P311" s="23"/>
      <c r="Q311" s="23"/>
      <c r="R311" s="23"/>
      <c r="S311" s="2">
        <f t="shared" si="10"/>
        <v>4</v>
      </c>
      <c r="T311" s="24">
        <v>9</v>
      </c>
      <c r="U311" s="25">
        <f>T311+S311</f>
        <v>13</v>
      </c>
      <c r="V311" s="26">
        <f>COUNTIF(B311:Q311, "T")</f>
        <v>0</v>
      </c>
      <c r="W311" s="27">
        <v>3</v>
      </c>
      <c r="X311" s="26">
        <f>W311+V311</f>
        <v>3</v>
      </c>
      <c r="Y311" s="28"/>
      <c r="Z311" s="28" t="s">
        <v>442</v>
      </c>
      <c r="AA311" s="28">
        <v>5</v>
      </c>
    </row>
    <row r="312" spans="1:27">
      <c r="A312" s="22" t="s">
        <v>119</v>
      </c>
      <c r="B312" s="23"/>
      <c r="C312" s="23"/>
      <c r="D312" s="23"/>
      <c r="E312" s="23"/>
      <c r="F312" s="23"/>
      <c r="G312" s="23"/>
      <c r="H312" s="23" t="s">
        <v>16</v>
      </c>
      <c r="I312" s="23" t="s">
        <v>16</v>
      </c>
      <c r="J312" s="23" t="s">
        <v>16</v>
      </c>
      <c r="K312" s="23"/>
      <c r="L312" s="23"/>
      <c r="M312" s="23"/>
      <c r="N312" s="23"/>
      <c r="O312" s="23" t="s">
        <v>16</v>
      </c>
      <c r="P312" s="23"/>
      <c r="Q312" s="23"/>
      <c r="R312" s="23"/>
      <c r="S312" s="2">
        <f t="shared" si="10"/>
        <v>4</v>
      </c>
      <c r="T312" s="24">
        <v>5</v>
      </c>
      <c r="U312" s="25">
        <f>T312+S312</f>
        <v>9</v>
      </c>
      <c r="V312" s="26">
        <f>COUNTIF(B312:Q312, "T")</f>
        <v>0</v>
      </c>
      <c r="W312" s="27">
        <v>7</v>
      </c>
      <c r="X312" s="26">
        <f>W312+V312</f>
        <v>7</v>
      </c>
      <c r="Y312" s="28"/>
      <c r="Z312" s="28" t="s">
        <v>442</v>
      </c>
      <c r="AA312" s="28">
        <v>5</v>
      </c>
    </row>
    <row r="313" spans="1:27">
      <c r="A313" s="22" t="s">
        <v>45</v>
      </c>
      <c r="B313" s="23" t="s">
        <v>16</v>
      </c>
      <c r="C313" s="23" t="s">
        <v>17</v>
      </c>
      <c r="D313" s="23"/>
      <c r="E313" s="23"/>
      <c r="F313" s="23" t="s">
        <v>16</v>
      </c>
      <c r="G313" s="23" t="s">
        <v>17</v>
      </c>
      <c r="H313" s="23"/>
      <c r="I313" s="23" t="s">
        <v>17</v>
      </c>
      <c r="J313" s="23"/>
      <c r="K313" s="23"/>
      <c r="L313" s="23"/>
      <c r="M313" s="23" t="s">
        <v>16</v>
      </c>
      <c r="N313" s="23"/>
      <c r="O313" s="23"/>
      <c r="P313" s="23"/>
      <c r="Q313" s="23"/>
      <c r="R313" s="23"/>
      <c r="S313" s="2">
        <f t="shared" si="10"/>
        <v>3</v>
      </c>
      <c r="T313" s="24">
        <v>13</v>
      </c>
      <c r="U313" s="25">
        <f>T313+S313</f>
        <v>16</v>
      </c>
      <c r="V313" s="26">
        <f>COUNTIF(B313:Q313, "T")</f>
        <v>3</v>
      </c>
      <c r="W313" s="27">
        <v>14</v>
      </c>
      <c r="X313" s="26">
        <f>W313+V313</f>
        <v>17</v>
      </c>
      <c r="Y313" s="28" t="s">
        <v>18</v>
      </c>
      <c r="Z313" s="28" t="s">
        <v>442</v>
      </c>
      <c r="AA313" s="28">
        <v>5</v>
      </c>
    </row>
    <row r="314" spans="1:27">
      <c r="A314" s="22" t="s">
        <v>89</v>
      </c>
      <c r="B314" s="23" t="s">
        <v>16</v>
      </c>
      <c r="C314" s="23"/>
      <c r="D314" s="23" t="s">
        <v>16</v>
      </c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 t="s">
        <v>17</v>
      </c>
      <c r="Q314" s="23" t="s">
        <v>16</v>
      </c>
      <c r="R314" s="23"/>
      <c r="S314" s="2">
        <f t="shared" si="10"/>
        <v>3</v>
      </c>
      <c r="T314" s="24">
        <v>9</v>
      </c>
      <c r="U314" s="25">
        <f>T314+S314</f>
        <v>12</v>
      </c>
      <c r="V314" s="26">
        <f>COUNTIF(B314:Q314, "T")</f>
        <v>1</v>
      </c>
      <c r="W314" s="27">
        <v>13</v>
      </c>
      <c r="X314" s="26">
        <f>W314+V314</f>
        <v>14</v>
      </c>
      <c r="Y314" s="28"/>
      <c r="Z314" s="28" t="s">
        <v>442</v>
      </c>
      <c r="AA314" s="28">
        <v>5</v>
      </c>
    </row>
    <row r="315" spans="1:27">
      <c r="A315" s="22" t="s">
        <v>117</v>
      </c>
      <c r="B315" s="23" t="s">
        <v>16</v>
      </c>
      <c r="C315" s="23"/>
      <c r="D315" s="23"/>
      <c r="E315" s="23"/>
      <c r="F315" s="23"/>
      <c r="G315" s="23"/>
      <c r="H315" s="23"/>
      <c r="I315" s="23"/>
      <c r="J315" s="23" t="s">
        <v>16</v>
      </c>
      <c r="K315" s="23"/>
      <c r="L315" s="23"/>
      <c r="M315" s="23"/>
      <c r="N315" s="23"/>
      <c r="O315" s="23"/>
      <c r="P315" s="23"/>
      <c r="Q315" s="23" t="s">
        <v>16</v>
      </c>
      <c r="R315" s="23"/>
      <c r="S315" s="2">
        <f t="shared" si="10"/>
        <v>3</v>
      </c>
      <c r="T315" s="24">
        <v>7</v>
      </c>
      <c r="U315" s="25">
        <f>T315+S315</f>
        <v>10</v>
      </c>
      <c r="V315" s="26">
        <f>COUNTIF(B315:Q315, "T")</f>
        <v>0</v>
      </c>
      <c r="W315" s="27">
        <v>11</v>
      </c>
      <c r="X315" s="26">
        <f>W315+V315</f>
        <v>11</v>
      </c>
      <c r="Y315" s="28"/>
      <c r="Z315" s="28" t="s">
        <v>442</v>
      </c>
      <c r="AA315" s="28">
        <v>5</v>
      </c>
    </row>
    <row r="316" spans="1:27">
      <c r="A316" s="22" t="s">
        <v>145</v>
      </c>
      <c r="B316" s="23"/>
      <c r="C316" s="23"/>
      <c r="D316" s="23"/>
      <c r="E316" s="23"/>
      <c r="F316" s="23" t="s">
        <v>16</v>
      </c>
      <c r="G316" s="23"/>
      <c r="H316" s="23"/>
      <c r="I316" s="23"/>
      <c r="J316" s="23"/>
      <c r="K316" s="23"/>
      <c r="L316" s="23"/>
      <c r="M316" s="23" t="s">
        <v>16</v>
      </c>
      <c r="N316" s="23"/>
      <c r="O316" s="23"/>
      <c r="P316" s="23"/>
      <c r="Q316" s="23" t="s">
        <v>17</v>
      </c>
      <c r="R316" s="23"/>
      <c r="S316" s="2">
        <f t="shared" si="10"/>
        <v>2</v>
      </c>
      <c r="T316" s="24">
        <v>6</v>
      </c>
      <c r="U316" s="25">
        <f>T316+S316</f>
        <v>8</v>
      </c>
      <c r="V316" s="26">
        <f>COUNTIF(B316:Q316, "T")</f>
        <v>1</v>
      </c>
      <c r="W316" s="27">
        <v>6</v>
      </c>
      <c r="X316" s="26">
        <f>W316+V316</f>
        <v>7</v>
      </c>
      <c r="Y316" s="28"/>
      <c r="Z316" s="28" t="s">
        <v>442</v>
      </c>
      <c r="AA316" s="28">
        <v>5</v>
      </c>
    </row>
    <row r="317" spans="1:27">
      <c r="A317" s="22" t="s">
        <v>295</v>
      </c>
      <c r="B317" s="23"/>
      <c r="C317" s="23"/>
      <c r="G317" t="s">
        <v>16</v>
      </c>
      <c r="Q317" t="s">
        <v>16</v>
      </c>
      <c r="S317" s="2">
        <f t="shared" si="10"/>
        <v>2</v>
      </c>
      <c r="T317" s="24">
        <v>2</v>
      </c>
      <c r="U317" s="25">
        <f>T317+S317</f>
        <v>4</v>
      </c>
      <c r="V317" s="26">
        <f>COUNTIF(B317:Q317, "T")</f>
        <v>0</v>
      </c>
      <c r="W317" s="27">
        <v>15</v>
      </c>
      <c r="X317" s="26">
        <f>W317+V317</f>
        <v>15</v>
      </c>
      <c r="Y317" s="28"/>
      <c r="Z317" s="28" t="s">
        <v>442</v>
      </c>
      <c r="AA317" s="28">
        <v>5</v>
      </c>
    </row>
    <row r="318" spans="1:27">
      <c r="A318" s="22" t="s">
        <v>337</v>
      </c>
      <c r="B318" s="23"/>
      <c r="C318" s="23"/>
      <c r="I318" t="s">
        <v>16</v>
      </c>
      <c r="K318" t="s">
        <v>16</v>
      </c>
      <c r="R318" t="s">
        <v>17</v>
      </c>
      <c r="S318" s="2">
        <f t="shared" si="10"/>
        <v>2</v>
      </c>
      <c r="T318" s="24">
        <v>0</v>
      </c>
      <c r="U318" s="25">
        <f>T318+S318</f>
        <v>2</v>
      </c>
      <c r="V318" s="26">
        <f>COUNTIF(B318:Q318, "T")</f>
        <v>0</v>
      </c>
      <c r="W318" s="27">
        <v>12</v>
      </c>
      <c r="X318" s="26">
        <f>W318+V318</f>
        <v>12</v>
      </c>
      <c r="Y318" s="28"/>
      <c r="Z318" s="28" t="s">
        <v>442</v>
      </c>
      <c r="AA318" s="28">
        <v>5</v>
      </c>
    </row>
    <row r="319" spans="1:27">
      <c r="A319" s="22" t="s">
        <v>49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 t="s">
        <v>16</v>
      </c>
      <c r="O319" s="23"/>
      <c r="P319" s="23"/>
      <c r="Q319" s="23"/>
      <c r="R319" s="23"/>
      <c r="S319" s="2">
        <f t="shared" si="10"/>
        <v>1</v>
      </c>
      <c r="T319" s="24">
        <v>14</v>
      </c>
      <c r="U319" s="25">
        <f>T319+S319</f>
        <v>15</v>
      </c>
      <c r="V319" s="26">
        <f>COUNTIF(B319:Q319, "T")</f>
        <v>0</v>
      </c>
      <c r="W319" s="27">
        <v>15</v>
      </c>
      <c r="X319" s="26">
        <f>W319+V319</f>
        <v>15</v>
      </c>
      <c r="Y319" s="28" t="s">
        <v>18</v>
      </c>
      <c r="Z319" s="28" t="s">
        <v>442</v>
      </c>
      <c r="AA319" s="28">
        <v>5</v>
      </c>
    </row>
    <row r="320" spans="1:27">
      <c r="A320" s="22" t="s">
        <v>56</v>
      </c>
      <c r="B320" s="23"/>
      <c r="C320" s="23" t="s">
        <v>17</v>
      </c>
      <c r="D320" s="23" t="s">
        <v>16</v>
      </c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 t="s">
        <v>17</v>
      </c>
      <c r="Q320" s="23"/>
      <c r="R320" s="23" t="s">
        <v>16</v>
      </c>
      <c r="S320" s="2">
        <f t="shared" si="10"/>
        <v>2</v>
      </c>
      <c r="T320" s="24">
        <v>13</v>
      </c>
      <c r="U320" s="25">
        <f>T320+S320</f>
        <v>15</v>
      </c>
      <c r="V320" s="26">
        <f>COUNTIF(B320:Q320, "T")</f>
        <v>2</v>
      </c>
      <c r="W320" s="27">
        <v>26</v>
      </c>
      <c r="X320" s="26">
        <f>W320+V320</f>
        <v>28</v>
      </c>
      <c r="Y320" s="28" t="s">
        <v>18</v>
      </c>
      <c r="Z320" s="28" t="s">
        <v>442</v>
      </c>
      <c r="AA320" s="28">
        <v>5</v>
      </c>
    </row>
    <row r="321" spans="1:27">
      <c r="A321" s="22" t="s">
        <v>65</v>
      </c>
      <c r="B321" s="23" t="s">
        <v>17</v>
      </c>
      <c r="C321" s="23" t="s">
        <v>17</v>
      </c>
      <c r="D321" s="23" t="s">
        <v>17</v>
      </c>
      <c r="E321" s="23" t="s">
        <v>17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 t="s">
        <v>16</v>
      </c>
      <c r="P321" s="23"/>
      <c r="Q321" s="23"/>
      <c r="R321" s="23"/>
      <c r="S321" s="2">
        <f t="shared" si="10"/>
        <v>1</v>
      </c>
      <c r="T321" s="24">
        <v>12</v>
      </c>
      <c r="U321" s="25">
        <f>T321+S321</f>
        <v>13</v>
      </c>
      <c r="V321" s="26">
        <f>COUNTIF(B321:Q321, "T")</f>
        <v>4</v>
      </c>
      <c r="W321" s="27">
        <v>6</v>
      </c>
      <c r="X321" s="26">
        <f>W321+V321</f>
        <v>10</v>
      </c>
      <c r="Y321" s="28"/>
      <c r="Z321" s="28" t="s">
        <v>442</v>
      </c>
      <c r="AA321" s="28">
        <v>5</v>
      </c>
    </row>
    <row r="322" spans="1:27">
      <c r="A322" s="22" t="s">
        <v>80</v>
      </c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 t="s">
        <v>16</v>
      </c>
      <c r="M322" s="23"/>
      <c r="N322" s="23"/>
      <c r="O322" s="23"/>
      <c r="P322" s="23"/>
      <c r="Q322" s="23"/>
      <c r="R322" s="23" t="s">
        <v>16</v>
      </c>
      <c r="S322" s="2">
        <f t="shared" si="10"/>
        <v>2</v>
      </c>
      <c r="T322" s="24">
        <v>11</v>
      </c>
      <c r="U322" s="25">
        <f>T322+S322</f>
        <v>13</v>
      </c>
      <c r="V322" s="26">
        <f>COUNTIF(B322:Q322, "T")</f>
        <v>0</v>
      </c>
      <c r="W322" s="27">
        <v>3</v>
      </c>
      <c r="X322" s="26">
        <f>W322+V322</f>
        <v>3</v>
      </c>
      <c r="Y322" s="28"/>
      <c r="Z322" s="28" t="s">
        <v>442</v>
      </c>
      <c r="AA322" s="28">
        <v>5</v>
      </c>
    </row>
    <row r="323" spans="1:27">
      <c r="A323" s="22" t="s">
        <v>189</v>
      </c>
      <c r="B323" s="23"/>
      <c r="C323" s="23"/>
      <c r="H323" t="s">
        <v>16</v>
      </c>
      <c r="I323" t="s">
        <v>17</v>
      </c>
      <c r="P323" t="s">
        <v>17</v>
      </c>
      <c r="Q323" t="s">
        <v>17</v>
      </c>
      <c r="R323" s="23" t="s">
        <v>17</v>
      </c>
      <c r="S323" s="2">
        <f t="shared" si="10"/>
        <v>1</v>
      </c>
      <c r="T323" s="24">
        <v>5</v>
      </c>
      <c r="U323" s="25">
        <f>T323+S323</f>
        <v>6</v>
      </c>
      <c r="V323" s="26">
        <f>COUNTIF(B323:Q323, "T")</f>
        <v>3</v>
      </c>
      <c r="W323" s="27">
        <v>38</v>
      </c>
      <c r="X323" s="26">
        <f>W323+V323</f>
        <v>41</v>
      </c>
      <c r="Y323" s="28" t="s">
        <v>18</v>
      </c>
      <c r="Z323" s="28" t="s">
        <v>442</v>
      </c>
      <c r="AA323" s="28">
        <v>5</v>
      </c>
    </row>
    <row r="324" spans="1:27">
      <c r="A324" s="22" t="s">
        <v>192</v>
      </c>
      <c r="B324" s="23"/>
      <c r="C324" s="23"/>
      <c r="D324" s="23"/>
      <c r="E324" s="23"/>
      <c r="F324" s="23"/>
      <c r="G324" s="23"/>
      <c r="H324" s="23"/>
      <c r="I324" s="23"/>
      <c r="J324" s="23"/>
      <c r="K324" s="23" t="s">
        <v>16</v>
      </c>
      <c r="L324" s="23"/>
      <c r="M324" s="23"/>
      <c r="N324" s="23"/>
      <c r="O324" s="23"/>
      <c r="P324" s="23"/>
      <c r="Q324" s="23"/>
      <c r="R324" s="23"/>
      <c r="S324" s="2">
        <f t="shared" si="10"/>
        <v>1</v>
      </c>
      <c r="T324" s="24">
        <v>5</v>
      </c>
      <c r="U324" s="25">
        <f>T324+S324</f>
        <v>6</v>
      </c>
      <c r="V324" s="26">
        <f>COUNTIF(B324:Q324, "T")</f>
        <v>0</v>
      </c>
      <c r="W324" s="27">
        <v>12</v>
      </c>
      <c r="X324" s="26">
        <f>W324+V324</f>
        <v>12</v>
      </c>
      <c r="Y324" s="28"/>
      <c r="Z324" s="28" t="s">
        <v>442</v>
      </c>
      <c r="AA324" s="28">
        <v>5</v>
      </c>
    </row>
    <row r="325" spans="1:27">
      <c r="A325" s="22" t="s">
        <v>293</v>
      </c>
      <c r="B325" s="23"/>
      <c r="C325" s="23" t="s">
        <v>17</v>
      </c>
      <c r="D325" s="23"/>
      <c r="E325" s="23"/>
      <c r="F325" s="23"/>
      <c r="G325" s="23" t="s">
        <v>16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">
        <f t="shared" si="10"/>
        <v>1</v>
      </c>
      <c r="T325" s="24">
        <v>2</v>
      </c>
      <c r="U325" s="25">
        <f>T325+S325</f>
        <v>3</v>
      </c>
      <c r="V325" s="26">
        <f>COUNTIF(B325:Q325, "T")</f>
        <v>1</v>
      </c>
      <c r="W325" s="27">
        <v>15</v>
      </c>
      <c r="X325" s="26">
        <f>W325+V325</f>
        <v>16</v>
      </c>
      <c r="Y325" s="28"/>
      <c r="Z325" s="28" t="s">
        <v>442</v>
      </c>
      <c r="AA325" s="28">
        <v>5</v>
      </c>
    </row>
    <row r="326" spans="1:27">
      <c r="A326" s="22" t="s">
        <v>267</v>
      </c>
      <c r="B326" s="23"/>
      <c r="C326" s="23"/>
      <c r="S326" s="2">
        <f t="shared" si="10"/>
        <v>0</v>
      </c>
      <c r="T326" s="24">
        <v>4</v>
      </c>
      <c r="U326" s="25">
        <f>T326+S326</f>
        <v>4</v>
      </c>
      <c r="V326" s="26">
        <f>COUNTIF(B326:Q326, "T")</f>
        <v>0</v>
      </c>
      <c r="W326" s="27">
        <v>1</v>
      </c>
      <c r="X326" s="26">
        <f>W326+V326</f>
        <v>1</v>
      </c>
      <c r="Y326" s="28"/>
      <c r="Z326" s="28" t="s">
        <v>442</v>
      </c>
      <c r="AA326" s="28">
        <v>5</v>
      </c>
    </row>
    <row r="327" spans="1:27">
      <c r="A327" s="22" t="s">
        <v>284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 t="s">
        <v>17</v>
      </c>
      <c r="N327" s="23"/>
      <c r="O327" s="23"/>
      <c r="P327" s="23"/>
      <c r="Q327" s="23"/>
      <c r="R327" s="23" t="s">
        <v>16</v>
      </c>
      <c r="S327" s="2">
        <f t="shared" si="10"/>
        <v>1</v>
      </c>
      <c r="T327" s="24">
        <v>4</v>
      </c>
      <c r="U327" s="25">
        <f>T327+S327</f>
        <v>5</v>
      </c>
      <c r="V327" s="26">
        <f>COUNTIF(B327:Q327, "T")</f>
        <v>1</v>
      </c>
      <c r="W327" s="27">
        <v>0</v>
      </c>
      <c r="X327" s="26">
        <f>W327+V327</f>
        <v>1</v>
      </c>
      <c r="Y327" s="28"/>
      <c r="Z327" s="28" t="s">
        <v>442</v>
      </c>
      <c r="AA327" s="28">
        <v>5</v>
      </c>
    </row>
    <row r="328" spans="1:27">
      <c r="A328" s="22" t="s">
        <v>301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 t="s">
        <v>17</v>
      </c>
      <c r="S328" s="2">
        <f t="shared" si="10"/>
        <v>0</v>
      </c>
      <c r="T328" s="24">
        <v>3</v>
      </c>
      <c r="U328" s="25">
        <f>T328+S328</f>
        <v>3</v>
      </c>
      <c r="V328" s="26">
        <f>COUNTIF(B328:Q328, "T")</f>
        <v>0</v>
      </c>
      <c r="W328" s="27">
        <v>3</v>
      </c>
      <c r="X328" s="26">
        <f>W328+V328</f>
        <v>3</v>
      </c>
      <c r="Y328" s="29"/>
      <c r="Z328" s="28" t="s">
        <v>442</v>
      </c>
      <c r="AA328" s="28">
        <v>5</v>
      </c>
    </row>
    <row r="329" spans="1:27">
      <c r="A329" s="22" t="s">
        <v>317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 t="s">
        <v>16</v>
      </c>
      <c r="S329" s="2">
        <f t="shared" si="10"/>
        <v>1</v>
      </c>
      <c r="T329" s="24">
        <v>3</v>
      </c>
      <c r="U329" s="25">
        <f>T329+S329</f>
        <v>4</v>
      </c>
      <c r="V329" s="26">
        <f>COUNTIF(B329:Q329, "T")</f>
        <v>0</v>
      </c>
      <c r="W329" s="27">
        <v>1</v>
      </c>
      <c r="X329" s="26">
        <f>W329+V329</f>
        <v>1</v>
      </c>
      <c r="Y329" s="30"/>
      <c r="Z329" s="30" t="s">
        <v>442</v>
      </c>
      <c r="AA329" s="28">
        <v>5</v>
      </c>
    </row>
    <row r="330" spans="1:27">
      <c r="A330" s="22" t="s">
        <v>336</v>
      </c>
      <c r="B330" s="23"/>
      <c r="C330" s="23"/>
      <c r="R330" s="23" t="s">
        <v>17</v>
      </c>
      <c r="S330" s="2">
        <f t="shared" si="10"/>
        <v>0</v>
      </c>
      <c r="T330" s="24">
        <v>2</v>
      </c>
      <c r="U330" s="25">
        <f>T330+S330</f>
        <v>2</v>
      </c>
      <c r="V330" s="26">
        <f>COUNTIF(B330:Q330, "T")</f>
        <v>0</v>
      </c>
      <c r="W330" s="27">
        <v>24</v>
      </c>
      <c r="X330" s="26">
        <f>W330+V330</f>
        <v>24</v>
      </c>
      <c r="Y330" s="28"/>
      <c r="Z330" s="28" t="s">
        <v>442</v>
      </c>
      <c r="AA330" s="28">
        <v>5</v>
      </c>
    </row>
    <row r="331" spans="1:27">
      <c r="A331" s="22" t="s">
        <v>346</v>
      </c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">
        <f t="shared" ref="S331:S394" si="11">COUNTIF(B331:R331, "A")</f>
        <v>0</v>
      </c>
      <c r="T331" s="24">
        <v>2</v>
      </c>
      <c r="U331" s="25">
        <f>T331+S331</f>
        <v>2</v>
      </c>
      <c r="V331" s="26">
        <f>COUNTIF(B331:Q331, "T")</f>
        <v>0</v>
      </c>
      <c r="W331" s="27">
        <v>4</v>
      </c>
      <c r="X331" s="26">
        <f>W331+V331</f>
        <v>4</v>
      </c>
      <c r="Y331" s="28"/>
      <c r="Z331" s="28" t="s">
        <v>442</v>
      </c>
      <c r="AA331" s="28">
        <v>5</v>
      </c>
    </row>
    <row r="332" spans="1:27">
      <c r="A332" s="22" t="s">
        <v>425</v>
      </c>
      <c r="B332" s="23"/>
      <c r="C332" s="23"/>
      <c r="S332" s="2">
        <f t="shared" si="11"/>
        <v>0</v>
      </c>
      <c r="T332" s="24">
        <v>1</v>
      </c>
      <c r="U332" s="25">
        <f>T332+S332</f>
        <v>1</v>
      </c>
      <c r="V332" s="26">
        <f>COUNTIF(B332:Q332, "T")</f>
        <v>0</v>
      </c>
      <c r="W332" s="27">
        <v>0</v>
      </c>
      <c r="X332" s="26">
        <f>W332+V332</f>
        <v>0</v>
      </c>
      <c r="Y332" s="28"/>
      <c r="Z332" s="28" t="s">
        <v>442</v>
      </c>
      <c r="AA332" s="28">
        <v>5</v>
      </c>
    </row>
    <row r="333" spans="1:27">
      <c r="A333" s="22" t="s">
        <v>123</v>
      </c>
      <c r="B333" s="23" t="s">
        <v>16</v>
      </c>
      <c r="C333" s="23"/>
      <c r="D333" s="23"/>
      <c r="E333" s="23"/>
      <c r="F333" s="23"/>
      <c r="G333" s="23"/>
      <c r="H333" s="23" t="s">
        <v>16</v>
      </c>
      <c r="I333" s="23"/>
      <c r="J333" s="23"/>
      <c r="K333" s="23"/>
      <c r="L333" s="23" t="s">
        <v>16</v>
      </c>
      <c r="M333" s="23"/>
      <c r="N333" s="23"/>
      <c r="O333" s="23"/>
      <c r="P333" s="23"/>
      <c r="Q333" s="23" t="s">
        <v>16</v>
      </c>
      <c r="R333" s="23"/>
      <c r="S333" s="2">
        <f t="shared" si="11"/>
        <v>4</v>
      </c>
      <c r="T333" s="24">
        <v>6</v>
      </c>
      <c r="U333" s="25">
        <f>T333+S333</f>
        <v>10</v>
      </c>
      <c r="V333" s="26">
        <f>COUNTIF(B333:Q333, "T")</f>
        <v>0</v>
      </c>
      <c r="W333" s="27">
        <v>3</v>
      </c>
      <c r="X333" s="26">
        <f>W333+V333</f>
        <v>3</v>
      </c>
      <c r="Y333" s="28"/>
      <c r="Z333" s="28" t="s">
        <v>448</v>
      </c>
      <c r="AA333" s="28" t="s">
        <v>19</v>
      </c>
    </row>
    <row r="334" spans="1:27">
      <c r="A334" s="22" t="s">
        <v>122</v>
      </c>
      <c r="B334" s="23"/>
      <c r="C334" s="23"/>
      <c r="D334" s="23" t="s">
        <v>16</v>
      </c>
      <c r="E334" s="23"/>
      <c r="F334" s="23"/>
      <c r="G334" s="23"/>
      <c r="H334" s="23" t="s">
        <v>16</v>
      </c>
      <c r="I334" s="23" t="s">
        <v>16</v>
      </c>
      <c r="J334" s="23"/>
      <c r="K334" s="23" t="s">
        <v>16</v>
      </c>
      <c r="L334" s="23"/>
      <c r="M334" s="23"/>
      <c r="N334" s="23"/>
      <c r="O334" s="23"/>
      <c r="P334" s="23"/>
      <c r="Q334" s="23"/>
      <c r="R334" s="23"/>
      <c r="S334" s="2">
        <f t="shared" si="11"/>
        <v>4</v>
      </c>
      <c r="T334" s="24">
        <v>5</v>
      </c>
      <c r="U334" s="25">
        <f>T334+S334</f>
        <v>9</v>
      </c>
      <c r="V334" s="26">
        <f>COUNTIF(B334:Q334, "T")</f>
        <v>0</v>
      </c>
      <c r="W334" s="27">
        <v>4</v>
      </c>
      <c r="X334" s="26">
        <f>W334+V334</f>
        <v>4</v>
      </c>
      <c r="Y334" s="28" t="s">
        <v>18</v>
      </c>
      <c r="Z334" s="28" t="s">
        <v>448</v>
      </c>
      <c r="AA334" s="28" t="s">
        <v>19</v>
      </c>
    </row>
    <row r="335" spans="1:27">
      <c r="A335" s="22" t="s">
        <v>155</v>
      </c>
      <c r="B335" s="23" t="s">
        <v>16</v>
      </c>
      <c r="C335" s="23"/>
      <c r="D335" s="23"/>
      <c r="E335" s="23"/>
      <c r="F335" s="23"/>
      <c r="G335" s="23" t="s">
        <v>16</v>
      </c>
      <c r="H335" s="23" t="s">
        <v>16</v>
      </c>
      <c r="I335" s="23"/>
      <c r="J335" s="23"/>
      <c r="K335" s="23" t="s">
        <v>16</v>
      </c>
      <c r="L335" s="23"/>
      <c r="M335" s="23"/>
      <c r="N335" s="23"/>
      <c r="O335" s="23"/>
      <c r="P335" s="23"/>
      <c r="Q335" s="23"/>
      <c r="R335" s="23" t="s">
        <v>16</v>
      </c>
      <c r="S335" s="2">
        <f t="shared" si="11"/>
        <v>5</v>
      </c>
      <c r="T335" s="24">
        <v>4</v>
      </c>
      <c r="U335" s="25">
        <f>T335+S335</f>
        <v>9</v>
      </c>
      <c r="V335" s="26">
        <f>COUNTIF(B335:Q335, "T")</f>
        <v>0</v>
      </c>
      <c r="W335" s="27">
        <v>1</v>
      </c>
      <c r="X335" s="26">
        <f>W335+V335</f>
        <v>1</v>
      </c>
      <c r="Y335" s="28"/>
      <c r="Z335" s="28" t="s">
        <v>448</v>
      </c>
      <c r="AA335" s="28" t="s">
        <v>19</v>
      </c>
    </row>
    <row r="336" spans="1:27">
      <c r="A336" s="22" t="s">
        <v>154</v>
      </c>
      <c r="B336" s="23" t="s">
        <v>16</v>
      </c>
      <c r="C336" s="23"/>
      <c r="D336" s="23"/>
      <c r="E336" s="23"/>
      <c r="F336" s="23" t="s">
        <v>16</v>
      </c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 t="s">
        <v>16</v>
      </c>
      <c r="R336" s="23" t="s">
        <v>17</v>
      </c>
      <c r="S336" s="2">
        <f t="shared" si="11"/>
        <v>3</v>
      </c>
      <c r="T336" s="24">
        <v>6</v>
      </c>
      <c r="U336" s="25">
        <f>T336+S336</f>
        <v>9</v>
      </c>
      <c r="V336" s="26">
        <f>COUNTIF(B336:Q336, "T")</f>
        <v>0</v>
      </c>
      <c r="W336" s="27">
        <v>1</v>
      </c>
      <c r="X336" s="26">
        <f>W336+V336</f>
        <v>1</v>
      </c>
      <c r="Y336" s="28"/>
      <c r="Z336" s="28" t="s">
        <v>448</v>
      </c>
      <c r="AA336" s="28" t="s">
        <v>19</v>
      </c>
    </row>
    <row r="337" spans="1:27">
      <c r="A337" s="22" t="s">
        <v>26</v>
      </c>
      <c r="B337" s="23" t="s">
        <v>16</v>
      </c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 t="s">
        <v>16</v>
      </c>
      <c r="O337" s="23"/>
      <c r="P337" s="23"/>
      <c r="Q337" s="23"/>
      <c r="R337" s="23"/>
      <c r="S337" s="2">
        <f t="shared" si="11"/>
        <v>2</v>
      </c>
      <c r="T337" s="24">
        <v>19</v>
      </c>
      <c r="U337" s="25">
        <f>T337+S337</f>
        <v>21</v>
      </c>
      <c r="V337" s="26">
        <f>COUNTIF(B337:Q337, "T")</f>
        <v>0</v>
      </c>
      <c r="W337" s="27">
        <v>1</v>
      </c>
      <c r="X337" s="26">
        <f>W337+V337</f>
        <v>1</v>
      </c>
      <c r="Y337" s="28"/>
      <c r="Z337" s="28" t="s">
        <v>448</v>
      </c>
      <c r="AA337" s="28" t="s">
        <v>19</v>
      </c>
    </row>
    <row r="338" spans="1:27">
      <c r="A338" s="22" t="s">
        <v>38</v>
      </c>
      <c r="B338" s="23" t="s">
        <v>16</v>
      </c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 t="s">
        <v>16</v>
      </c>
      <c r="R338" s="23"/>
      <c r="S338" s="2">
        <f t="shared" si="11"/>
        <v>2</v>
      </c>
      <c r="T338" s="24">
        <v>17</v>
      </c>
      <c r="U338" s="25">
        <f>T338+S338</f>
        <v>19</v>
      </c>
      <c r="V338" s="26">
        <f>COUNTIF(B338:Q338, "T")</f>
        <v>0</v>
      </c>
      <c r="W338" s="27">
        <v>1</v>
      </c>
      <c r="X338" s="26">
        <f>W338+V338</f>
        <v>1</v>
      </c>
      <c r="Y338" s="28"/>
      <c r="Z338" s="28" t="s">
        <v>448</v>
      </c>
      <c r="AA338" s="28" t="s">
        <v>19</v>
      </c>
    </row>
    <row r="339" spans="1:27">
      <c r="A339" s="22" t="s">
        <v>64</v>
      </c>
      <c r="B339" s="23" t="s">
        <v>16</v>
      </c>
      <c r="C339" s="23" t="s">
        <v>16</v>
      </c>
      <c r="D339" s="23" t="s">
        <v>17</v>
      </c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 t="s">
        <v>17</v>
      </c>
      <c r="Q339" s="23" t="s">
        <v>17</v>
      </c>
      <c r="R339" s="23"/>
      <c r="S339" s="2">
        <f t="shared" si="11"/>
        <v>2</v>
      </c>
      <c r="T339" s="24">
        <v>11</v>
      </c>
      <c r="U339" s="25">
        <f>T339+S339</f>
        <v>13</v>
      </c>
      <c r="V339" s="26">
        <f>COUNTIF(B339:Q339, "T")</f>
        <v>3</v>
      </c>
      <c r="W339" s="27">
        <v>13</v>
      </c>
      <c r="X339" s="26">
        <f>W339+V339</f>
        <v>16</v>
      </c>
      <c r="Y339" s="28"/>
      <c r="Z339" s="28" t="s">
        <v>448</v>
      </c>
      <c r="AA339" s="28" t="s">
        <v>19</v>
      </c>
    </row>
    <row r="340" spans="1:27">
      <c r="A340" s="22" t="s">
        <v>81</v>
      </c>
      <c r="B340" s="23"/>
      <c r="C340" s="23"/>
      <c r="D340" s="23"/>
      <c r="E340" s="23"/>
      <c r="F340" s="23" t="s">
        <v>16</v>
      </c>
      <c r="G340" s="23"/>
      <c r="H340" s="23"/>
      <c r="I340" s="23"/>
      <c r="J340" s="23"/>
      <c r="K340" s="23" t="s">
        <v>16</v>
      </c>
      <c r="L340" s="23"/>
      <c r="M340" s="23"/>
      <c r="N340" s="23"/>
      <c r="O340" s="23"/>
      <c r="P340" s="23"/>
      <c r="Q340" s="23"/>
      <c r="R340" s="23"/>
      <c r="S340" s="2">
        <f t="shared" si="11"/>
        <v>2</v>
      </c>
      <c r="T340" s="24">
        <v>10</v>
      </c>
      <c r="U340" s="25">
        <f>T340+S340</f>
        <v>12</v>
      </c>
      <c r="V340" s="26">
        <f>COUNTIF(B340:Q340, "T")</f>
        <v>0</v>
      </c>
      <c r="W340" s="27">
        <v>1</v>
      </c>
      <c r="X340" s="26">
        <f>W340+V340</f>
        <v>1</v>
      </c>
      <c r="Y340" s="28"/>
      <c r="Z340" s="28" t="s">
        <v>448</v>
      </c>
      <c r="AA340" s="28" t="s">
        <v>19</v>
      </c>
    </row>
    <row r="341" spans="1:27">
      <c r="A341" s="22" t="s">
        <v>207</v>
      </c>
      <c r="B341" s="23" t="s">
        <v>16</v>
      </c>
      <c r="C341" s="23"/>
      <c r="D341" s="23"/>
      <c r="E341" s="23"/>
      <c r="F341" s="23"/>
      <c r="G341" s="23"/>
      <c r="H341" s="23" t="s">
        <v>17</v>
      </c>
      <c r="I341" s="23"/>
      <c r="J341" s="23"/>
      <c r="K341" s="23"/>
      <c r="L341" s="23"/>
      <c r="M341" s="23"/>
      <c r="N341" s="23" t="s">
        <v>16</v>
      </c>
      <c r="O341" s="23"/>
      <c r="P341" s="23"/>
      <c r="Q341" s="23"/>
      <c r="R341" s="23"/>
      <c r="S341" s="2">
        <f t="shared" si="11"/>
        <v>2</v>
      </c>
      <c r="T341" s="24">
        <v>4</v>
      </c>
      <c r="U341" s="25">
        <f>T341+S341</f>
        <v>6</v>
      </c>
      <c r="V341" s="26">
        <f>COUNTIF(B341:Q341, "T")</f>
        <v>1</v>
      </c>
      <c r="W341" s="27">
        <v>2</v>
      </c>
      <c r="X341" s="26">
        <f>W341+V341</f>
        <v>3</v>
      </c>
      <c r="Y341" s="28"/>
      <c r="Z341" s="28" t="s">
        <v>448</v>
      </c>
      <c r="AA341" s="28" t="s">
        <v>19</v>
      </c>
    </row>
    <row r="342" spans="1:27">
      <c r="A342" s="22" t="s">
        <v>93</v>
      </c>
      <c r="B342" s="23"/>
      <c r="C342" s="23"/>
      <c r="D342" s="23" t="s">
        <v>16</v>
      </c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 t="s">
        <v>17</v>
      </c>
      <c r="S342" s="2">
        <f t="shared" si="11"/>
        <v>1</v>
      </c>
      <c r="T342" s="24">
        <v>10</v>
      </c>
      <c r="U342" s="25">
        <f>T342+S342</f>
        <v>11</v>
      </c>
      <c r="V342" s="26">
        <f>COUNTIF(B342:Q342, "T")</f>
        <v>0</v>
      </c>
      <c r="W342" s="27">
        <v>1</v>
      </c>
      <c r="X342" s="26">
        <f>W342+V342</f>
        <v>1</v>
      </c>
      <c r="Y342" s="28"/>
      <c r="Z342" s="28" t="s">
        <v>448</v>
      </c>
      <c r="AA342" s="28" t="s">
        <v>19</v>
      </c>
    </row>
    <row r="343" spans="1:27">
      <c r="A343" s="22" t="s">
        <v>134</v>
      </c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 t="s">
        <v>16</v>
      </c>
      <c r="N343" s="23"/>
      <c r="O343" s="23"/>
      <c r="P343" s="23"/>
      <c r="Q343" s="23"/>
      <c r="R343" s="23"/>
      <c r="S343" s="2">
        <f t="shared" si="11"/>
        <v>1</v>
      </c>
      <c r="T343" s="24">
        <v>8</v>
      </c>
      <c r="U343" s="25">
        <f>T343+S343</f>
        <v>9</v>
      </c>
      <c r="V343" s="26">
        <f>COUNTIF(B343:Q343, "T")</f>
        <v>0</v>
      </c>
      <c r="W343" s="27">
        <v>0</v>
      </c>
      <c r="X343" s="26">
        <f>W343+V343</f>
        <v>0</v>
      </c>
      <c r="Y343" s="28"/>
      <c r="Z343" s="28" t="s">
        <v>448</v>
      </c>
      <c r="AA343" s="28" t="s">
        <v>19</v>
      </c>
    </row>
    <row r="344" spans="1:27">
      <c r="A344" s="22" t="s">
        <v>143</v>
      </c>
      <c r="B344" s="23"/>
      <c r="C344" s="23"/>
      <c r="D344" s="23"/>
      <c r="E344" s="23"/>
      <c r="F344" s="23"/>
      <c r="G344" s="23"/>
      <c r="H344" s="23"/>
      <c r="I344" s="23"/>
      <c r="J344" s="23"/>
      <c r="K344" s="23" t="s">
        <v>17</v>
      </c>
      <c r="L344" s="23"/>
      <c r="M344" s="23" t="s">
        <v>17</v>
      </c>
      <c r="N344" s="23" t="s">
        <v>16</v>
      </c>
      <c r="O344" s="23"/>
      <c r="P344" s="23"/>
      <c r="Q344" s="23"/>
      <c r="R344" s="23"/>
      <c r="S344" s="2">
        <f t="shared" si="11"/>
        <v>1</v>
      </c>
      <c r="T344" s="24">
        <v>7</v>
      </c>
      <c r="U344" s="25">
        <f>T344+S344</f>
        <v>8</v>
      </c>
      <c r="V344" s="26">
        <f>COUNTIF(B344:Q344, "T")</f>
        <v>2</v>
      </c>
      <c r="W344" s="27">
        <v>4</v>
      </c>
      <c r="X344" s="26">
        <f>W344+V344</f>
        <v>6</v>
      </c>
      <c r="Y344" s="28"/>
      <c r="Z344" s="28" t="s">
        <v>448</v>
      </c>
      <c r="AA344" s="28" t="s">
        <v>19</v>
      </c>
    </row>
    <row r="345" spans="1:27">
      <c r="A345" s="22" t="s">
        <v>162</v>
      </c>
      <c r="B345" s="23"/>
      <c r="C345" s="23"/>
      <c r="F345" t="s">
        <v>16</v>
      </c>
      <c r="S345" s="2">
        <f t="shared" si="11"/>
        <v>1</v>
      </c>
      <c r="T345" s="24">
        <v>7</v>
      </c>
      <c r="U345" s="25">
        <f>T345+S345</f>
        <v>8</v>
      </c>
      <c r="V345" s="26">
        <f>COUNTIF(B345:Q345, "T")</f>
        <v>0</v>
      </c>
      <c r="W345" s="27">
        <v>0</v>
      </c>
      <c r="X345" s="26">
        <f>W345+V345</f>
        <v>0</v>
      </c>
      <c r="Y345" s="28"/>
      <c r="Z345" s="28" t="s">
        <v>448</v>
      </c>
      <c r="AA345" s="28" t="s">
        <v>19</v>
      </c>
    </row>
    <row r="346" spans="1:27">
      <c r="A346" s="22" t="s">
        <v>271</v>
      </c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 t="s">
        <v>16</v>
      </c>
      <c r="O346" s="23"/>
      <c r="P346" s="23"/>
      <c r="Q346" s="23"/>
      <c r="R346" s="23" t="s">
        <v>17</v>
      </c>
      <c r="S346" s="2">
        <f t="shared" si="11"/>
        <v>1</v>
      </c>
      <c r="T346" s="24">
        <v>3</v>
      </c>
      <c r="U346" s="25">
        <f>T346+S346</f>
        <v>4</v>
      </c>
      <c r="V346" s="26">
        <f>COUNTIF(B346:Q346, "T")</f>
        <v>0</v>
      </c>
      <c r="W346" s="27">
        <v>1</v>
      </c>
      <c r="X346" s="26">
        <f>W346+V346</f>
        <v>1</v>
      </c>
      <c r="Y346" s="28"/>
      <c r="Z346" s="28" t="s">
        <v>448</v>
      </c>
      <c r="AA346" s="28" t="s">
        <v>19</v>
      </c>
    </row>
    <row r="347" spans="1:27">
      <c r="A347" s="22" t="s">
        <v>238</v>
      </c>
      <c r="B347" s="23"/>
      <c r="C347" s="23"/>
      <c r="S347" s="2">
        <f t="shared" si="11"/>
        <v>0</v>
      </c>
      <c r="T347" s="24">
        <v>5</v>
      </c>
      <c r="U347" s="25">
        <f>T347+S347</f>
        <v>5</v>
      </c>
      <c r="V347" s="26">
        <f>COUNTIF(B347:Q347, "T")</f>
        <v>0</v>
      </c>
      <c r="W347" s="27">
        <v>1</v>
      </c>
      <c r="X347" s="26">
        <f>W347+V347</f>
        <v>1</v>
      </c>
      <c r="Y347" s="28"/>
      <c r="Z347" s="28" t="s">
        <v>448</v>
      </c>
      <c r="AA347" s="28" t="s">
        <v>19</v>
      </c>
    </row>
    <row r="348" spans="1:27">
      <c r="A348" s="22" t="s">
        <v>277</v>
      </c>
      <c r="B348" s="23"/>
      <c r="C348" s="23"/>
      <c r="R348" t="s">
        <v>17</v>
      </c>
      <c r="S348" s="2">
        <f t="shared" si="11"/>
        <v>0</v>
      </c>
      <c r="T348" s="24">
        <v>4</v>
      </c>
      <c r="U348" s="25">
        <f>T348+S348</f>
        <v>4</v>
      </c>
      <c r="V348" s="26">
        <f>COUNTIF(B348:Q348, "T")</f>
        <v>0</v>
      </c>
      <c r="W348" s="27">
        <v>0</v>
      </c>
      <c r="X348" s="26">
        <f>W348+V348</f>
        <v>0</v>
      </c>
      <c r="Y348" s="28"/>
      <c r="Z348" s="28" t="s">
        <v>448</v>
      </c>
      <c r="AA348" s="28" t="s">
        <v>19</v>
      </c>
    </row>
    <row r="349" spans="1:27">
      <c r="A349" s="22" t="s">
        <v>289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">
        <f t="shared" si="11"/>
        <v>0</v>
      </c>
      <c r="T349" s="24">
        <v>4</v>
      </c>
      <c r="U349" s="25">
        <f>T349+S349</f>
        <v>4</v>
      </c>
      <c r="V349" s="26">
        <f>COUNTIF(B349:Q349, "T")</f>
        <v>0</v>
      </c>
      <c r="W349" s="27">
        <v>0</v>
      </c>
      <c r="X349" s="26">
        <f>W349+V349</f>
        <v>0</v>
      </c>
      <c r="Y349" s="28"/>
      <c r="Z349" s="28" t="s">
        <v>448</v>
      </c>
      <c r="AA349" s="28" t="s">
        <v>19</v>
      </c>
    </row>
    <row r="350" spans="1:27">
      <c r="A350" s="22" t="s">
        <v>345</v>
      </c>
      <c r="B350" s="23"/>
      <c r="C350" s="23"/>
      <c r="K350" t="s">
        <v>17</v>
      </c>
      <c r="R350" t="s">
        <v>16</v>
      </c>
      <c r="S350" s="2">
        <f t="shared" si="11"/>
        <v>1</v>
      </c>
      <c r="T350" s="24">
        <v>2</v>
      </c>
      <c r="U350" s="25">
        <f>T350+S350</f>
        <v>3</v>
      </c>
      <c r="V350" s="26">
        <f>COUNTIF(B350:Q350, "T")</f>
        <v>1</v>
      </c>
      <c r="W350" s="27">
        <v>3</v>
      </c>
      <c r="X350" s="26">
        <f>W350+V350</f>
        <v>4</v>
      </c>
      <c r="Y350" s="28"/>
      <c r="Z350" s="28" t="s">
        <v>448</v>
      </c>
      <c r="AA350" s="28" t="s">
        <v>19</v>
      </c>
    </row>
    <row r="351" spans="1:27">
      <c r="A351" s="22" t="s">
        <v>367</v>
      </c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">
        <f t="shared" si="11"/>
        <v>0</v>
      </c>
      <c r="T351" s="24">
        <v>2</v>
      </c>
      <c r="U351" s="25">
        <f>T351+S351</f>
        <v>2</v>
      </c>
      <c r="V351" s="26">
        <f>COUNTIF(B351:Q351, "T")</f>
        <v>0</v>
      </c>
      <c r="W351" s="27">
        <v>1</v>
      </c>
      <c r="X351" s="26">
        <f>W351+V351</f>
        <v>1</v>
      </c>
      <c r="Y351" s="30"/>
      <c r="Z351" s="28" t="s">
        <v>448</v>
      </c>
      <c r="AA351" s="28" t="s">
        <v>19</v>
      </c>
    </row>
    <row r="352" spans="1:27">
      <c r="A352" s="22" t="s">
        <v>399</v>
      </c>
      <c r="B352" s="23"/>
      <c r="C352" s="23"/>
      <c r="P352" t="s">
        <v>17</v>
      </c>
      <c r="S352" s="2">
        <f t="shared" si="11"/>
        <v>0</v>
      </c>
      <c r="T352" s="24">
        <v>1</v>
      </c>
      <c r="U352" s="25">
        <f>T352+S352</f>
        <v>1</v>
      </c>
      <c r="V352" s="26">
        <f>COUNTIF(B352:Q352, "T")</f>
        <v>1</v>
      </c>
      <c r="W352" s="27">
        <v>2</v>
      </c>
      <c r="X352" s="26">
        <f>W352+V352</f>
        <v>3</v>
      </c>
      <c r="Y352" s="28"/>
      <c r="Z352" s="28" t="s">
        <v>448</v>
      </c>
      <c r="AA352" s="28" t="s">
        <v>19</v>
      </c>
    </row>
    <row r="353" spans="1:27">
      <c r="A353" s="22" t="s">
        <v>426</v>
      </c>
      <c r="B353" s="23"/>
      <c r="C353" s="23"/>
      <c r="S353" s="2">
        <f t="shared" si="11"/>
        <v>0</v>
      </c>
      <c r="T353" s="24">
        <v>1</v>
      </c>
      <c r="U353" s="25">
        <f>T353+S353</f>
        <v>1</v>
      </c>
      <c r="V353" s="26">
        <f>COUNTIF(B353:Q353, "T")</f>
        <v>0</v>
      </c>
      <c r="W353" s="27">
        <v>0</v>
      </c>
      <c r="X353" s="26">
        <f>W353+V353</f>
        <v>0</v>
      </c>
      <c r="Y353" s="30"/>
      <c r="Z353" s="30" t="s">
        <v>448</v>
      </c>
      <c r="AA353" s="28" t="s">
        <v>19</v>
      </c>
    </row>
    <row r="354" spans="1:27">
      <c r="A354" s="22" t="s">
        <v>46</v>
      </c>
      <c r="B354" s="23" t="s">
        <v>16</v>
      </c>
      <c r="C354" s="23" t="s">
        <v>17</v>
      </c>
      <c r="D354" s="23"/>
      <c r="F354" t="s">
        <v>16</v>
      </c>
      <c r="K354" t="s">
        <v>16</v>
      </c>
      <c r="L354" t="s">
        <v>16</v>
      </c>
      <c r="O354" t="s">
        <v>16</v>
      </c>
      <c r="P354" t="s">
        <v>16</v>
      </c>
      <c r="R354" t="s">
        <v>16</v>
      </c>
      <c r="S354" s="2">
        <f t="shared" si="11"/>
        <v>7</v>
      </c>
      <c r="T354" s="24">
        <v>10</v>
      </c>
      <c r="U354" s="25">
        <f>T354+S354</f>
        <v>17</v>
      </c>
      <c r="V354" s="26">
        <f>COUNTIF(B354:Q354, "T")</f>
        <v>1</v>
      </c>
      <c r="W354" s="27">
        <v>7</v>
      </c>
      <c r="X354" s="26">
        <f>W354+V354</f>
        <v>8</v>
      </c>
      <c r="Y354" s="28" t="s">
        <v>18</v>
      </c>
      <c r="Z354" s="28" t="s">
        <v>438</v>
      </c>
      <c r="AA354" s="28" t="s">
        <v>19</v>
      </c>
    </row>
    <row r="355" spans="1:27">
      <c r="A355" s="22" t="s">
        <v>57</v>
      </c>
      <c r="B355" s="23" t="s">
        <v>16</v>
      </c>
      <c r="C355" s="23"/>
      <c r="D355" s="23"/>
      <c r="E355" s="23" t="s">
        <v>17</v>
      </c>
      <c r="F355" s="23"/>
      <c r="G355" s="23" t="s">
        <v>17</v>
      </c>
      <c r="H355" s="23"/>
      <c r="I355" s="23"/>
      <c r="J355" s="23"/>
      <c r="K355" s="23" t="s">
        <v>16</v>
      </c>
      <c r="L355" s="23"/>
      <c r="M355" s="23" t="s">
        <v>17</v>
      </c>
      <c r="N355" s="23" t="s">
        <v>16</v>
      </c>
      <c r="O355" s="23"/>
      <c r="P355" s="23"/>
      <c r="Q355" s="23" t="s">
        <v>16</v>
      </c>
      <c r="R355" s="23"/>
      <c r="S355" s="2">
        <f t="shared" si="11"/>
        <v>4</v>
      </c>
      <c r="T355" s="24">
        <v>11</v>
      </c>
      <c r="U355" s="25">
        <f>T355+S355</f>
        <v>15</v>
      </c>
      <c r="V355" s="26">
        <f>COUNTIF(B355:Q355, "T")</f>
        <v>3</v>
      </c>
      <c r="W355" s="27">
        <v>13</v>
      </c>
      <c r="X355" s="26">
        <f>W355+V355</f>
        <v>16</v>
      </c>
      <c r="Y355" s="28"/>
      <c r="Z355" s="28" t="s">
        <v>438</v>
      </c>
      <c r="AA355" s="28" t="s">
        <v>19</v>
      </c>
    </row>
    <row r="356" spans="1:27">
      <c r="A356" s="22" t="s">
        <v>132</v>
      </c>
      <c r="B356" s="23" t="s">
        <v>16</v>
      </c>
      <c r="C356" s="23"/>
      <c r="D356" s="23"/>
      <c r="E356" s="23"/>
      <c r="F356" s="23"/>
      <c r="G356" s="23"/>
      <c r="H356" s="23" t="s">
        <v>16</v>
      </c>
      <c r="I356" s="23"/>
      <c r="J356" s="23"/>
      <c r="K356" s="23"/>
      <c r="L356" s="23"/>
      <c r="M356" s="23" t="s">
        <v>16</v>
      </c>
      <c r="N356" s="23"/>
      <c r="O356" s="23"/>
      <c r="P356" s="23"/>
      <c r="Q356" s="23"/>
      <c r="R356" s="23"/>
      <c r="S356" s="2">
        <f t="shared" si="11"/>
        <v>3</v>
      </c>
      <c r="T356" s="24">
        <v>6</v>
      </c>
      <c r="U356" s="25">
        <f>T356+S356</f>
        <v>9</v>
      </c>
      <c r="V356" s="26">
        <f>COUNTIF(B356:Q356, "T")</f>
        <v>0</v>
      </c>
      <c r="W356" s="27">
        <v>0</v>
      </c>
      <c r="X356" s="26">
        <f>W356+V356</f>
        <v>0</v>
      </c>
      <c r="Y356" s="30"/>
      <c r="Z356" s="30" t="s">
        <v>438</v>
      </c>
      <c r="AA356" s="28" t="s">
        <v>19</v>
      </c>
    </row>
    <row r="357" spans="1:27">
      <c r="A357" s="22" t="s">
        <v>196</v>
      </c>
      <c r="B357" s="23"/>
      <c r="C357" s="23"/>
      <c r="D357" s="23"/>
      <c r="E357" s="23"/>
      <c r="F357" s="23" t="s">
        <v>16</v>
      </c>
      <c r="G357" s="23"/>
      <c r="H357" s="23"/>
      <c r="I357" s="23"/>
      <c r="J357" s="23" t="s">
        <v>16</v>
      </c>
      <c r="K357" s="23" t="s">
        <v>16</v>
      </c>
      <c r="L357" s="23"/>
      <c r="M357" s="23" t="s">
        <v>17</v>
      </c>
      <c r="N357" s="23"/>
      <c r="O357" s="23"/>
      <c r="P357" s="23"/>
      <c r="Q357" s="23"/>
      <c r="R357" s="23"/>
      <c r="S357" s="2">
        <f t="shared" si="11"/>
        <v>3</v>
      </c>
      <c r="T357" s="24">
        <v>3</v>
      </c>
      <c r="U357" s="25">
        <f>T357+S357</f>
        <v>6</v>
      </c>
      <c r="V357" s="26">
        <f>COUNTIF(B357:Q357, "T")</f>
        <v>1</v>
      </c>
      <c r="W357" s="27">
        <v>4</v>
      </c>
      <c r="X357" s="26">
        <f>W357+V357</f>
        <v>5</v>
      </c>
      <c r="Y357" s="28"/>
      <c r="Z357" s="28" t="s">
        <v>438</v>
      </c>
      <c r="AA357" s="28" t="s">
        <v>19</v>
      </c>
    </row>
    <row r="358" spans="1:27">
      <c r="A358" s="22" t="s">
        <v>128</v>
      </c>
      <c r="B358" s="23" t="s">
        <v>16</v>
      </c>
      <c r="C358" s="23"/>
      <c r="D358" s="23"/>
      <c r="E358" s="23"/>
      <c r="F358" s="23"/>
      <c r="G358" s="23"/>
      <c r="H358" s="23"/>
      <c r="I358" s="23"/>
      <c r="J358" s="23"/>
      <c r="K358" s="23" t="s">
        <v>16</v>
      </c>
      <c r="L358" s="23"/>
      <c r="M358" s="23" t="s">
        <v>17</v>
      </c>
      <c r="N358" s="23"/>
      <c r="O358" s="23"/>
      <c r="P358" s="23"/>
      <c r="Q358" s="23"/>
      <c r="R358" s="23" t="s">
        <v>16</v>
      </c>
      <c r="S358" s="2">
        <f t="shared" si="11"/>
        <v>3</v>
      </c>
      <c r="T358" s="24">
        <v>7</v>
      </c>
      <c r="U358" s="25">
        <f>T358+S358</f>
        <v>10</v>
      </c>
      <c r="V358" s="26">
        <f>COUNTIF(B358:Q358, "T")</f>
        <v>1</v>
      </c>
      <c r="W358" s="27">
        <v>0</v>
      </c>
      <c r="X358" s="26">
        <f>W358+V358</f>
        <v>1</v>
      </c>
      <c r="Y358" s="28"/>
      <c r="Z358" s="28" t="s">
        <v>438</v>
      </c>
      <c r="AA358" s="28" t="s">
        <v>19</v>
      </c>
    </row>
    <row r="359" spans="1:27">
      <c r="A359" s="22" t="s">
        <v>217</v>
      </c>
      <c r="B359" s="23" t="s">
        <v>16</v>
      </c>
      <c r="C359" s="23"/>
      <c r="N359" t="s">
        <v>16</v>
      </c>
      <c r="R359" t="s">
        <v>16</v>
      </c>
      <c r="S359" s="2">
        <f t="shared" si="11"/>
        <v>3</v>
      </c>
      <c r="T359" s="24">
        <v>4</v>
      </c>
      <c r="U359" s="25">
        <f>T359+S359</f>
        <v>7</v>
      </c>
      <c r="V359" s="26">
        <f>COUNTIF(B359:Q359, "T")</f>
        <v>0</v>
      </c>
      <c r="W359" s="27">
        <v>0</v>
      </c>
      <c r="X359" s="26">
        <f>W359+V359</f>
        <v>0</v>
      </c>
      <c r="Y359" s="28"/>
      <c r="Z359" s="28" t="s">
        <v>438</v>
      </c>
      <c r="AA359" s="28" t="s">
        <v>19</v>
      </c>
    </row>
    <row r="360" spans="1:27">
      <c r="A360" s="22" t="s">
        <v>266</v>
      </c>
      <c r="B360" s="23"/>
      <c r="C360" s="23"/>
      <c r="D360" s="23"/>
      <c r="E360" s="23" t="s">
        <v>17</v>
      </c>
      <c r="F360" s="23"/>
      <c r="G360" s="23"/>
      <c r="H360" s="23"/>
      <c r="I360" s="23"/>
      <c r="J360" s="23"/>
      <c r="K360" s="23"/>
      <c r="L360" s="23" t="s">
        <v>16</v>
      </c>
      <c r="M360" s="23" t="s">
        <v>16</v>
      </c>
      <c r="N360" s="23"/>
      <c r="O360" s="23"/>
      <c r="P360" s="23"/>
      <c r="Q360" s="23"/>
      <c r="R360" s="23"/>
      <c r="S360" s="2">
        <f t="shared" si="11"/>
        <v>2</v>
      </c>
      <c r="T360" s="24">
        <v>2</v>
      </c>
      <c r="U360" s="25">
        <f>T360+S360</f>
        <v>4</v>
      </c>
      <c r="V360" s="26">
        <f>COUNTIF(B360:Q360, "T")</f>
        <v>1</v>
      </c>
      <c r="W360" s="27">
        <v>1</v>
      </c>
      <c r="X360" s="26">
        <f>W360+V360</f>
        <v>2</v>
      </c>
      <c r="Y360" s="30"/>
      <c r="Z360" s="30" t="s">
        <v>438</v>
      </c>
      <c r="AA360" s="28" t="s">
        <v>19</v>
      </c>
    </row>
    <row r="361" spans="1:27">
      <c r="A361" s="22" t="s">
        <v>76</v>
      </c>
      <c r="B361" s="23"/>
      <c r="C361" s="23"/>
      <c r="D361" s="23" t="s">
        <v>16</v>
      </c>
      <c r="E361" s="23"/>
      <c r="F361" s="23" t="s">
        <v>17</v>
      </c>
      <c r="G361" s="23"/>
      <c r="H361" s="23"/>
      <c r="I361" s="23"/>
      <c r="J361" s="23"/>
      <c r="K361" s="23"/>
      <c r="L361" s="23"/>
      <c r="M361" s="23" t="s">
        <v>17</v>
      </c>
      <c r="N361" s="23"/>
      <c r="O361" s="23"/>
      <c r="P361" s="23"/>
      <c r="Q361" s="23"/>
      <c r="R361" s="23"/>
      <c r="S361" s="2">
        <f t="shared" si="11"/>
        <v>1</v>
      </c>
      <c r="T361" s="24">
        <v>11</v>
      </c>
      <c r="U361" s="25">
        <f>T361+S361</f>
        <v>12</v>
      </c>
      <c r="V361" s="26">
        <f>COUNTIF(B361:Q361, "T")</f>
        <v>2</v>
      </c>
      <c r="W361" s="27">
        <v>2</v>
      </c>
      <c r="X361" s="26">
        <f>W361+V361</f>
        <v>4</v>
      </c>
      <c r="Y361" s="28" t="s">
        <v>18</v>
      </c>
      <c r="Z361" s="28" t="s">
        <v>438</v>
      </c>
      <c r="AA361" s="28" t="s">
        <v>19</v>
      </c>
    </row>
    <row r="362" spans="1:27">
      <c r="A362" s="22" t="s">
        <v>118</v>
      </c>
      <c r="B362" s="23"/>
      <c r="C362" s="23"/>
      <c r="D362" s="23"/>
      <c r="E362" s="23"/>
      <c r="F362" s="23"/>
      <c r="G362" s="23" t="s">
        <v>17</v>
      </c>
      <c r="H362" s="23"/>
      <c r="I362" s="23" t="s">
        <v>16</v>
      </c>
      <c r="J362" s="23" t="s">
        <v>17</v>
      </c>
      <c r="K362" s="23"/>
      <c r="L362" s="23"/>
      <c r="M362" s="23" t="s">
        <v>17</v>
      </c>
      <c r="N362" s="23"/>
      <c r="O362" s="23" t="s">
        <v>17</v>
      </c>
      <c r="P362" s="23"/>
      <c r="Q362" s="23"/>
      <c r="R362" s="23"/>
      <c r="S362" s="2">
        <f t="shared" si="11"/>
        <v>1</v>
      </c>
      <c r="T362" s="24">
        <v>8</v>
      </c>
      <c r="U362" s="25">
        <f>T362+S362</f>
        <v>9</v>
      </c>
      <c r="V362" s="26">
        <f>COUNTIF(B362:Q362, "T")</f>
        <v>4</v>
      </c>
      <c r="W362" s="27">
        <v>7</v>
      </c>
      <c r="X362" s="26">
        <f>W362+V362</f>
        <v>11</v>
      </c>
      <c r="Y362" s="28"/>
      <c r="Z362" s="28" t="s">
        <v>438</v>
      </c>
      <c r="AA362" s="28" t="s">
        <v>19</v>
      </c>
    </row>
    <row r="363" spans="1:27">
      <c r="A363" s="22" t="s">
        <v>179</v>
      </c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 t="s">
        <v>16</v>
      </c>
      <c r="R363" s="23" t="s">
        <v>16</v>
      </c>
      <c r="S363" s="2">
        <f t="shared" si="11"/>
        <v>2</v>
      </c>
      <c r="T363" s="24">
        <v>7</v>
      </c>
      <c r="U363" s="25">
        <f>T363+S363</f>
        <v>9</v>
      </c>
      <c r="V363" s="26">
        <f>COUNTIF(B363:Q363, "T")</f>
        <v>0</v>
      </c>
      <c r="W363" s="27">
        <v>0</v>
      </c>
      <c r="X363" s="26">
        <f>W363+V363</f>
        <v>0</v>
      </c>
      <c r="Y363" s="30"/>
      <c r="Z363" s="28" t="s">
        <v>438</v>
      </c>
      <c r="AA363" s="28" t="s">
        <v>19</v>
      </c>
    </row>
    <row r="364" spans="1:27">
      <c r="A364" s="22" t="s">
        <v>168</v>
      </c>
      <c r="B364" s="23"/>
      <c r="C364" s="23" t="s">
        <v>17</v>
      </c>
      <c r="D364" s="23"/>
      <c r="E364" s="23"/>
      <c r="F364" s="23" t="s">
        <v>17</v>
      </c>
      <c r="G364" s="23" t="s">
        <v>17</v>
      </c>
      <c r="H364" s="23"/>
      <c r="I364" s="23"/>
      <c r="J364" s="23" t="s">
        <v>17</v>
      </c>
      <c r="K364" s="23"/>
      <c r="L364" s="23"/>
      <c r="M364" s="23" t="s">
        <v>17</v>
      </c>
      <c r="N364" s="23"/>
      <c r="O364" s="23"/>
      <c r="P364" s="23" t="s">
        <v>16</v>
      </c>
      <c r="Q364" s="23"/>
      <c r="R364" s="23"/>
      <c r="S364" s="2">
        <f t="shared" si="11"/>
        <v>1</v>
      </c>
      <c r="T364" s="24">
        <v>6</v>
      </c>
      <c r="U364" s="25">
        <f>T364+S364</f>
        <v>7</v>
      </c>
      <c r="V364" s="26">
        <f>COUNTIF(B364:Q364, "T")</f>
        <v>5</v>
      </c>
      <c r="W364" s="27">
        <v>4</v>
      </c>
      <c r="X364" s="26">
        <f>W364+V364</f>
        <v>9</v>
      </c>
      <c r="Y364" s="28"/>
      <c r="Z364" s="28" t="s">
        <v>438</v>
      </c>
      <c r="AA364" s="28" t="s">
        <v>19</v>
      </c>
    </row>
    <row r="365" spans="1:27">
      <c r="A365" s="22" t="s">
        <v>253</v>
      </c>
      <c r="B365" s="23"/>
      <c r="C365" s="23"/>
      <c r="D365" t="s">
        <v>17</v>
      </c>
      <c r="H365" t="s">
        <v>17</v>
      </c>
      <c r="L365" t="s">
        <v>16</v>
      </c>
      <c r="M365" t="s">
        <v>17</v>
      </c>
      <c r="P365" t="s">
        <v>17</v>
      </c>
      <c r="S365" s="2">
        <f t="shared" si="11"/>
        <v>1</v>
      </c>
      <c r="T365" s="24">
        <v>3</v>
      </c>
      <c r="U365" s="25">
        <f>T365+S365</f>
        <v>4</v>
      </c>
      <c r="V365" s="26">
        <f>COUNTIF(B365:Q365, "T")</f>
        <v>4</v>
      </c>
      <c r="W365" s="27">
        <v>6</v>
      </c>
      <c r="X365" s="26">
        <f>W365+V365</f>
        <v>10</v>
      </c>
      <c r="Y365" s="28"/>
      <c r="Z365" s="28" t="s">
        <v>438</v>
      </c>
      <c r="AA365" s="28" t="s">
        <v>19</v>
      </c>
    </row>
    <row r="366" spans="1:27">
      <c r="A366" s="22" t="s">
        <v>298</v>
      </c>
      <c r="B366" s="23"/>
      <c r="C366" s="23"/>
      <c r="E366" t="s">
        <v>17</v>
      </c>
      <c r="F366" t="s">
        <v>16</v>
      </c>
      <c r="M366" t="s">
        <v>17</v>
      </c>
      <c r="P366" t="s">
        <v>17</v>
      </c>
      <c r="S366" s="2">
        <f t="shared" si="11"/>
        <v>1</v>
      </c>
      <c r="T366" s="24">
        <v>2</v>
      </c>
      <c r="U366" s="25">
        <f>T366+S366</f>
        <v>3</v>
      </c>
      <c r="V366" s="26">
        <f>COUNTIF(B366:Q366, "T")</f>
        <v>3</v>
      </c>
      <c r="W366" s="27">
        <v>5</v>
      </c>
      <c r="X366" s="26">
        <f>W366+V366</f>
        <v>8</v>
      </c>
      <c r="Y366" s="29"/>
      <c r="Z366" s="28" t="s">
        <v>438</v>
      </c>
      <c r="AA366" s="28" t="s">
        <v>19</v>
      </c>
    </row>
    <row r="367" spans="1:27">
      <c r="A367" s="22" t="s">
        <v>300</v>
      </c>
      <c r="B367" s="23" t="s">
        <v>16</v>
      </c>
      <c r="C367" s="23"/>
      <c r="D367" s="23"/>
      <c r="E367" s="23"/>
      <c r="F367" s="23" t="s">
        <v>17</v>
      </c>
      <c r="G367" s="23" t="s">
        <v>17</v>
      </c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">
        <f t="shared" si="11"/>
        <v>1</v>
      </c>
      <c r="T367" s="24">
        <v>2</v>
      </c>
      <c r="U367" s="25">
        <f>T367+S367</f>
        <v>3</v>
      </c>
      <c r="V367" s="26">
        <f>COUNTIF(B367:Q367, "T")</f>
        <v>2</v>
      </c>
      <c r="W367" s="27">
        <v>2</v>
      </c>
      <c r="X367" s="26">
        <f>W367+V367</f>
        <v>4</v>
      </c>
      <c r="Y367" s="28"/>
      <c r="Z367" s="28" t="s">
        <v>438</v>
      </c>
      <c r="AA367" s="28" t="s">
        <v>19</v>
      </c>
    </row>
    <row r="368" spans="1:27">
      <c r="A368" s="22" t="s">
        <v>305</v>
      </c>
      <c r="B368" s="23"/>
      <c r="C368" s="23" t="s">
        <v>16</v>
      </c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 t="s">
        <v>16</v>
      </c>
      <c r="S368" s="2">
        <f t="shared" si="11"/>
        <v>2</v>
      </c>
      <c r="T368" s="24">
        <v>2</v>
      </c>
      <c r="U368" s="25">
        <f>T368+S368</f>
        <v>4</v>
      </c>
      <c r="V368" s="26">
        <f>COUNTIF(B368:Q368, "T")</f>
        <v>0</v>
      </c>
      <c r="W368" s="27">
        <v>2</v>
      </c>
      <c r="X368" s="26">
        <f>W368+V368</f>
        <v>2</v>
      </c>
      <c r="Y368" s="28"/>
      <c r="Z368" s="28" t="s">
        <v>438</v>
      </c>
      <c r="AA368" s="28" t="s">
        <v>19</v>
      </c>
    </row>
    <row r="369" spans="1:27">
      <c r="A369" s="22" t="s">
        <v>335</v>
      </c>
      <c r="B369" s="23"/>
      <c r="C369" s="23" t="s">
        <v>17</v>
      </c>
      <c r="D369" t="s">
        <v>17</v>
      </c>
      <c r="F369" t="s">
        <v>17</v>
      </c>
      <c r="G369" t="s">
        <v>17</v>
      </c>
      <c r="I369" t="s">
        <v>17</v>
      </c>
      <c r="J369" t="s">
        <v>16</v>
      </c>
      <c r="M369" t="s">
        <v>17</v>
      </c>
      <c r="O369" t="s">
        <v>17</v>
      </c>
      <c r="P369" t="s">
        <v>17</v>
      </c>
      <c r="S369" s="2">
        <f t="shared" si="11"/>
        <v>1</v>
      </c>
      <c r="T369" s="24">
        <v>1</v>
      </c>
      <c r="U369" s="25">
        <f>T369+S369</f>
        <v>2</v>
      </c>
      <c r="V369" s="26">
        <f>COUNTIF(B369:Q369, "T")</f>
        <v>8</v>
      </c>
      <c r="W369" s="27">
        <v>17</v>
      </c>
      <c r="X369" s="26">
        <f>W369+V369</f>
        <v>25</v>
      </c>
      <c r="Y369" s="28"/>
      <c r="Z369" s="28" t="s">
        <v>438</v>
      </c>
      <c r="AA369" s="28" t="s">
        <v>19</v>
      </c>
    </row>
    <row r="370" spans="1:27">
      <c r="A370" s="22" t="s">
        <v>351</v>
      </c>
      <c r="B370" s="23"/>
      <c r="C370" s="23" t="s">
        <v>16</v>
      </c>
      <c r="F370" t="s">
        <v>17</v>
      </c>
      <c r="O370" t="s">
        <v>17</v>
      </c>
      <c r="S370" s="2">
        <f t="shared" si="11"/>
        <v>1</v>
      </c>
      <c r="T370" s="24">
        <v>1</v>
      </c>
      <c r="U370" s="25">
        <f>T370+S370</f>
        <v>2</v>
      </c>
      <c r="V370" s="26">
        <f>COUNTIF(B370:Q370, "T")</f>
        <v>2</v>
      </c>
      <c r="W370" s="27">
        <v>1</v>
      </c>
      <c r="X370" s="26">
        <f>W370+V370</f>
        <v>3</v>
      </c>
      <c r="Y370" s="29"/>
      <c r="Z370" s="28" t="s">
        <v>438</v>
      </c>
      <c r="AA370" s="28" t="s">
        <v>19</v>
      </c>
    </row>
    <row r="371" spans="1:27">
      <c r="A371" s="22" t="s">
        <v>227</v>
      </c>
      <c r="B371" s="23"/>
      <c r="C371" s="23"/>
      <c r="D371" s="23"/>
      <c r="E371" s="23"/>
      <c r="F371" s="23" t="s">
        <v>17</v>
      </c>
      <c r="G371" s="23" t="s">
        <v>17</v>
      </c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">
        <f t="shared" si="11"/>
        <v>0</v>
      </c>
      <c r="T371" s="24">
        <v>5</v>
      </c>
      <c r="U371" s="25">
        <f>T371+S371</f>
        <v>5</v>
      </c>
      <c r="V371" s="26">
        <f>COUNTIF(B371:Q371, "T")</f>
        <v>2</v>
      </c>
      <c r="W371" s="27">
        <v>5</v>
      </c>
      <c r="X371" s="26">
        <f>W371+V371</f>
        <v>7</v>
      </c>
      <c r="Y371" s="28"/>
      <c r="Z371" s="28" t="s">
        <v>438</v>
      </c>
      <c r="AA371" s="28" t="s">
        <v>19</v>
      </c>
    </row>
    <row r="372" spans="1:27">
      <c r="A372" s="22" t="s">
        <v>291</v>
      </c>
      <c r="B372" s="23"/>
      <c r="C372" s="23"/>
      <c r="D372" t="s">
        <v>17</v>
      </c>
      <c r="E372" t="s">
        <v>17</v>
      </c>
      <c r="G372" t="s">
        <v>17</v>
      </c>
      <c r="I372" t="s">
        <v>17</v>
      </c>
      <c r="J372" t="s">
        <v>17</v>
      </c>
      <c r="M372" t="s">
        <v>17</v>
      </c>
      <c r="O372" t="s">
        <v>17</v>
      </c>
      <c r="S372" s="2">
        <f t="shared" si="11"/>
        <v>0</v>
      </c>
      <c r="T372" s="24">
        <v>3</v>
      </c>
      <c r="U372" s="25">
        <f>T372+S372</f>
        <v>3</v>
      </c>
      <c r="V372" s="26">
        <f>COUNTIF(B372:Q372, "T")</f>
        <v>7</v>
      </c>
      <c r="W372" s="27">
        <v>18</v>
      </c>
      <c r="X372" s="26">
        <f>W372+V372</f>
        <v>25</v>
      </c>
      <c r="Y372" s="28"/>
      <c r="Z372" s="28" t="s">
        <v>438</v>
      </c>
      <c r="AA372" s="28" t="s">
        <v>19</v>
      </c>
    </row>
    <row r="373" spans="1:27">
      <c r="A373" s="22" t="s">
        <v>294</v>
      </c>
      <c r="B373" s="23"/>
      <c r="C373" s="23" t="s">
        <v>17</v>
      </c>
      <c r="I373" t="s">
        <v>17</v>
      </c>
      <c r="P373" t="s">
        <v>17</v>
      </c>
      <c r="S373" s="2">
        <f t="shared" si="11"/>
        <v>0</v>
      </c>
      <c r="T373" s="24">
        <v>3</v>
      </c>
      <c r="U373" s="25">
        <f>T373+S373</f>
        <v>3</v>
      </c>
      <c r="V373" s="26">
        <f>COUNTIF(B373:Q373, "T")</f>
        <v>3</v>
      </c>
      <c r="W373" s="27">
        <v>12</v>
      </c>
      <c r="X373" s="26">
        <f>W373+V373</f>
        <v>15</v>
      </c>
      <c r="Y373" s="28"/>
      <c r="Z373" s="28" t="s">
        <v>438</v>
      </c>
      <c r="AA373" s="28" t="s">
        <v>19</v>
      </c>
    </row>
    <row r="374" spans="1:27">
      <c r="A374" s="22" t="s">
        <v>338</v>
      </c>
      <c r="B374" s="23"/>
      <c r="C374" s="23"/>
      <c r="D374" s="23"/>
      <c r="E374" s="23"/>
      <c r="F374" s="23"/>
      <c r="G374" s="23" t="s">
        <v>17</v>
      </c>
      <c r="H374" s="23"/>
      <c r="I374" s="23"/>
      <c r="J374" s="23" t="s">
        <v>17</v>
      </c>
      <c r="K374" s="23"/>
      <c r="L374" s="23"/>
      <c r="M374" s="23" t="s">
        <v>17</v>
      </c>
      <c r="N374" s="23"/>
      <c r="O374" s="23"/>
      <c r="P374" s="23" t="s">
        <v>17</v>
      </c>
      <c r="Q374" s="23"/>
      <c r="R374" s="23"/>
      <c r="S374" s="2">
        <f t="shared" si="11"/>
        <v>0</v>
      </c>
      <c r="T374" s="24">
        <v>2</v>
      </c>
      <c r="U374" s="25">
        <f>T374+S374</f>
        <v>2</v>
      </c>
      <c r="V374" s="26">
        <f>COUNTIF(B374:Q374, "T")</f>
        <v>4</v>
      </c>
      <c r="W374" s="27">
        <v>8</v>
      </c>
      <c r="X374" s="26">
        <f>W374+V374</f>
        <v>12</v>
      </c>
      <c r="Y374" s="28"/>
      <c r="Z374" s="28" t="s">
        <v>438</v>
      </c>
      <c r="AA374" s="28" t="s">
        <v>19</v>
      </c>
    </row>
    <row r="375" spans="1:27">
      <c r="A375" s="22" t="s">
        <v>340</v>
      </c>
      <c r="B375" s="23" t="s">
        <v>17</v>
      </c>
      <c r="C375" s="23" t="s">
        <v>17</v>
      </c>
      <c r="I375" t="s">
        <v>17</v>
      </c>
      <c r="O375" t="s">
        <v>17</v>
      </c>
      <c r="S375" s="2">
        <f t="shared" si="11"/>
        <v>0</v>
      </c>
      <c r="T375" s="24">
        <v>2</v>
      </c>
      <c r="U375" s="25">
        <f>T375+S375</f>
        <v>2</v>
      </c>
      <c r="V375" s="26">
        <f>COUNTIF(B375:Q375, "T")</f>
        <v>4</v>
      </c>
      <c r="W375" s="27">
        <v>4</v>
      </c>
      <c r="X375" s="26">
        <f>W375+V375</f>
        <v>8</v>
      </c>
      <c r="Y375" s="29"/>
      <c r="Z375" s="28" t="s">
        <v>438</v>
      </c>
      <c r="AA375" s="28" t="s">
        <v>19</v>
      </c>
    </row>
    <row r="376" spans="1:27">
      <c r="A376" s="22" t="s">
        <v>341</v>
      </c>
      <c r="B376" s="23"/>
      <c r="C376" s="23"/>
      <c r="G376" t="s">
        <v>17</v>
      </c>
      <c r="I376" t="s">
        <v>17</v>
      </c>
      <c r="O376" t="s">
        <v>17</v>
      </c>
      <c r="P376" t="s">
        <v>17</v>
      </c>
      <c r="S376" s="2">
        <f t="shared" si="11"/>
        <v>0</v>
      </c>
      <c r="T376" s="24">
        <v>2</v>
      </c>
      <c r="U376" s="25">
        <f>T376+S376</f>
        <v>2</v>
      </c>
      <c r="V376" s="26">
        <f>COUNTIF(B376:Q376, "T")</f>
        <v>4</v>
      </c>
      <c r="W376" s="27">
        <v>4</v>
      </c>
      <c r="X376" s="26">
        <f>W376+V376</f>
        <v>8</v>
      </c>
      <c r="Y376" s="30"/>
      <c r="Z376" s="28" t="s">
        <v>438</v>
      </c>
      <c r="AA376" s="28" t="s">
        <v>19</v>
      </c>
    </row>
    <row r="377" spans="1:27">
      <c r="A377" s="22" t="s">
        <v>349</v>
      </c>
      <c r="B377" s="23"/>
      <c r="C377" s="23"/>
      <c r="S377" s="2">
        <f t="shared" si="11"/>
        <v>0</v>
      </c>
      <c r="T377" s="24">
        <v>2</v>
      </c>
      <c r="U377" s="25">
        <f>T377+S377</f>
        <v>2</v>
      </c>
      <c r="V377" s="26">
        <f>COUNTIF(B377:Q377, "T")</f>
        <v>0</v>
      </c>
      <c r="W377" s="27">
        <v>3</v>
      </c>
      <c r="X377" s="26">
        <f>W377+V377</f>
        <v>3</v>
      </c>
      <c r="Y377" s="28" t="s">
        <v>18</v>
      </c>
      <c r="Z377" s="28" t="s">
        <v>438</v>
      </c>
      <c r="AA377" s="28" t="s">
        <v>19</v>
      </c>
    </row>
    <row r="378" spans="1:27">
      <c r="A378" s="22" t="s">
        <v>15</v>
      </c>
      <c r="B378" s="23" t="s">
        <v>16</v>
      </c>
      <c r="C378" s="23"/>
      <c r="D378" s="23"/>
      <c r="E378" s="23" t="s">
        <v>16</v>
      </c>
      <c r="F378" s="23" t="s">
        <v>16</v>
      </c>
      <c r="G378" s="23"/>
      <c r="H378" s="23" t="s">
        <v>16</v>
      </c>
      <c r="I378" s="23" t="s">
        <v>17</v>
      </c>
      <c r="J378" s="23"/>
      <c r="K378" s="23" t="s">
        <v>16</v>
      </c>
      <c r="L378" s="23"/>
      <c r="M378" s="23" t="s">
        <v>16</v>
      </c>
      <c r="N378" s="23"/>
      <c r="O378" s="23" t="s">
        <v>16</v>
      </c>
      <c r="P378" s="23"/>
      <c r="Q378" s="23" t="s">
        <v>16</v>
      </c>
      <c r="R378" s="23"/>
      <c r="S378" s="2">
        <f t="shared" si="11"/>
        <v>8</v>
      </c>
      <c r="T378" s="24">
        <v>24</v>
      </c>
      <c r="U378" s="25">
        <f>T378+S378</f>
        <v>32</v>
      </c>
      <c r="V378" s="26">
        <f>COUNTIF(B378:Q378, "T")</f>
        <v>1</v>
      </c>
      <c r="W378" s="27">
        <v>30</v>
      </c>
      <c r="X378" s="26">
        <f>W378+V378</f>
        <v>31</v>
      </c>
      <c r="Y378" s="28" t="s">
        <v>18</v>
      </c>
      <c r="Z378" s="28" t="s">
        <v>434</v>
      </c>
      <c r="AA378" s="28" t="s">
        <v>27</v>
      </c>
    </row>
    <row r="379" spans="1:27">
      <c r="A379" s="22" t="s">
        <v>83</v>
      </c>
      <c r="B379" s="23"/>
      <c r="C379" s="23"/>
      <c r="D379" s="23"/>
      <c r="E379" s="23"/>
      <c r="F379" s="23"/>
      <c r="G379" s="23"/>
      <c r="H379" s="23" t="s">
        <v>16</v>
      </c>
      <c r="I379" s="23" t="s">
        <v>16</v>
      </c>
      <c r="J379" s="23" t="s">
        <v>16</v>
      </c>
      <c r="K379" s="23" t="s">
        <v>16</v>
      </c>
      <c r="L379" s="23" t="s">
        <v>16</v>
      </c>
      <c r="M379" s="23"/>
      <c r="N379" s="23"/>
      <c r="O379" s="23"/>
      <c r="P379" s="23"/>
      <c r="Q379" s="23"/>
      <c r="R379" s="23"/>
      <c r="S379" s="2">
        <f t="shared" si="11"/>
        <v>5</v>
      </c>
      <c r="T379" s="24">
        <v>7</v>
      </c>
      <c r="U379" s="25">
        <f>T379+S379</f>
        <v>12</v>
      </c>
      <c r="V379" s="26">
        <f>COUNTIF(B379:Q379, "T")</f>
        <v>0</v>
      </c>
      <c r="W379" s="27">
        <v>0</v>
      </c>
      <c r="X379" s="26">
        <f>W379+V379</f>
        <v>0</v>
      </c>
      <c r="Y379" s="30"/>
      <c r="Z379" s="28" t="s">
        <v>434</v>
      </c>
      <c r="AA379" s="28" t="s">
        <v>27</v>
      </c>
    </row>
    <row r="380" spans="1:27">
      <c r="A380" s="22" t="s">
        <v>105</v>
      </c>
      <c r="B380" s="23" t="s">
        <v>16</v>
      </c>
      <c r="C380" s="23" t="s">
        <v>16</v>
      </c>
      <c r="D380" s="23" t="s">
        <v>16</v>
      </c>
      <c r="E380" s="23" t="s">
        <v>16</v>
      </c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 t="s">
        <v>17</v>
      </c>
      <c r="S380" s="2">
        <f t="shared" si="11"/>
        <v>4</v>
      </c>
      <c r="T380" s="24">
        <v>6</v>
      </c>
      <c r="U380" s="25">
        <f>T380+S380</f>
        <v>10</v>
      </c>
      <c r="V380" s="26">
        <f>COUNTIF(B380:Q380, "T")</f>
        <v>0</v>
      </c>
      <c r="W380" s="27">
        <v>2</v>
      </c>
      <c r="X380" s="26">
        <f>W380+V380</f>
        <v>2</v>
      </c>
      <c r="Y380" s="28"/>
      <c r="Z380" s="28" t="s">
        <v>434</v>
      </c>
      <c r="AA380" s="28" t="s">
        <v>27</v>
      </c>
    </row>
    <row r="381" spans="1:27">
      <c r="A381" s="22" t="s">
        <v>236</v>
      </c>
      <c r="B381" s="23"/>
      <c r="C381" s="23"/>
      <c r="D381" s="23"/>
      <c r="E381" s="23"/>
      <c r="F381" s="23"/>
      <c r="G381" s="23"/>
      <c r="H381" s="23" t="s">
        <v>16</v>
      </c>
      <c r="I381" s="23"/>
      <c r="J381" s="23"/>
      <c r="K381" s="23"/>
      <c r="L381" s="23" t="s">
        <v>16</v>
      </c>
      <c r="M381" s="23"/>
      <c r="N381" s="23"/>
      <c r="O381" s="23"/>
      <c r="P381" s="23"/>
      <c r="Q381" s="23" t="s">
        <v>16</v>
      </c>
      <c r="R381" s="23"/>
      <c r="S381" s="2">
        <f t="shared" si="11"/>
        <v>3</v>
      </c>
      <c r="T381" s="24">
        <v>3</v>
      </c>
      <c r="U381" s="25">
        <f>T381+S381</f>
        <v>6</v>
      </c>
      <c r="V381" s="26">
        <f>COUNTIF(B381:Q381, "T")</f>
        <v>0</v>
      </c>
      <c r="W381" s="27">
        <v>2</v>
      </c>
      <c r="X381" s="26">
        <f>W381+V381</f>
        <v>2</v>
      </c>
      <c r="Y381" s="28"/>
      <c r="Z381" s="28" t="s">
        <v>434</v>
      </c>
      <c r="AA381" s="28" t="s">
        <v>27</v>
      </c>
    </row>
    <row r="382" spans="1:27">
      <c r="A382" s="22" t="s">
        <v>354</v>
      </c>
      <c r="E382" t="s">
        <v>16</v>
      </c>
      <c r="F382" t="s">
        <v>16</v>
      </c>
      <c r="Q382" t="s">
        <v>16</v>
      </c>
      <c r="S382" s="2">
        <f t="shared" si="11"/>
        <v>3</v>
      </c>
      <c r="T382" s="24">
        <v>0</v>
      </c>
      <c r="U382" s="25">
        <f>T382+S382</f>
        <v>3</v>
      </c>
      <c r="V382" s="26">
        <f>COUNTIF(B382:Q382, "T")</f>
        <v>0</v>
      </c>
      <c r="W382">
        <v>2</v>
      </c>
      <c r="X382" s="26">
        <f>W382+V382</f>
        <v>2</v>
      </c>
      <c r="Y382" s="28"/>
      <c r="Z382" s="28" t="s">
        <v>434</v>
      </c>
      <c r="AA382" s="28" t="s">
        <v>27</v>
      </c>
    </row>
    <row r="383" spans="1:27">
      <c r="A383" s="22" t="s">
        <v>148</v>
      </c>
      <c r="B383" s="23" t="s">
        <v>16</v>
      </c>
      <c r="C383" s="23"/>
      <c r="D383" s="23"/>
      <c r="E383" s="23"/>
      <c r="F383" s="23"/>
      <c r="G383" s="23"/>
      <c r="H383" s="23"/>
      <c r="I383" s="23"/>
      <c r="J383" s="23"/>
      <c r="K383" s="23" t="s">
        <v>16</v>
      </c>
      <c r="L383" s="23"/>
      <c r="M383" s="23"/>
      <c r="N383" s="23"/>
      <c r="O383" s="23"/>
      <c r="P383" s="23"/>
      <c r="Q383" s="23"/>
      <c r="R383" s="23"/>
      <c r="S383" s="2">
        <f t="shared" si="11"/>
        <v>2</v>
      </c>
      <c r="T383" s="24">
        <v>6</v>
      </c>
      <c r="U383" s="25">
        <f>T383+S383</f>
        <v>8</v>
      </c>
      <c r="V383" s="26">
        <f>COUNTIF(B383:Q383, "T")</f>
        <v>0</v>
      </c>
      <c r="W383" s="27">
        <v>4</v>
      </c>
      <c r="X383" s="26">
        <f>W383+V383</f>
        <v>4</v>
      </c>
      <c r="Y383" s="28"/>
      <c r="Z383" s="28" t="s">
        <v>434</v>
      </c>
      <c r="AA383" s="28" t="s">
        <v>27</v>
      </c>
    </row>
    <row r="384" spans="1:27">
      <c r="A384" s="22" t="s">
        <v>270</v>
      </c>
      <c r="B384" s="23" t="s">
        <v>16</v>
      </c>
      <c r="C384" s="23"/>
      <c r="H384" t="s">
        <v>17</v>
      </c>
      <c r="M384" t="s">
        <v>17</v>
      </c>
      <c r="N384" t="s">
        <v>16</v>
      </c>
      <c r="R384" t="s">
        <v>17</v>
      </c>
      <c r="S384" s="2">
        <f t="shared" si="11"/>
        <v>2</v>
      </c>
      <c r="T384" s="24">
        <v>2</v>
      </c>
      <c r="U384" s="25">
        <f>T384+S384</f>
        <v>4</v>
      </c>
      <c r="V384" s="26">
        <f>COUNTIF(B384:Q384, "T")</f>
        <v>2</v>
      </c>
      <c r="W384" s="27">
        <v>0</v>
      </c>
      <c r="X384" s="26">
        <f>W384+V384</f>
        <v>2</v>
      </c>
      <c r="Y384" s="30"/>
      <c r="Z384" s="30" t="s">
        <v>434</v>
      </c>
      <c r="AA384" s="28" t="s">
        <v>27</v>
      </c>
    </row>
    <row r="385" spans="1:27">
      <c r="A385" s="22" t="s">
        <v>34</v>
      </c>
      <c r="B385" s="23" t="s">
        <v>17</v>
      </c>
      <c r="C385" s="23" t="s">
        <v>17</v>
      </c>
      <c r="D385" s="23"/>
      <c r="E385" s="23"/>
      <c r="F385" s="23"/>
      <c r="G385" s="23"/>
      <c r="H385" s="23"/>
      <c r="I385" s="23"/>
      <c r="J385" s="23"/>
      <c r="K385" s="23"/>
      <c r="L385" s="23" t="s">
        <v>16</v>
      </c>
      <c r="M385" s="23" t="s">
        <v>17</v>
      </c>
      <c r="N385" s="23"/>
      <c r="O385" s="23"/>
      <c r="P385" s="23"/>
      <c r="Q385" s="23"/>
      <c r="R385" s="23"/>
      <c r="S385" s="2">
        <f t="shared" si="11"/>
        <v>1</v>
      </c>
      <c r="T385" s="24">
        <v>17</v>
      </c>
      <c r="U385" s="25">
        <f>T385+S385</f>
        <v>18</v>
      </c>
      <c r="V385" s="26">
        <f>COUNTIF(B385:Q385, "T")</f>
        <v>3</v>
      </c>
      <c r="W385" s="27">
        <v>2</v>
      </c>
      <c r="X385" s="26">
        <f>W385+V385</f>
        <v>5</v>
      </c>
      <c r="Y385" s="28"/>
      <c r="Z385" s="28" t="s">
        <v>434</v>
      </c>
      <c r="AA385" s="28" t="s">
        <v>27</v>
      </c>
    </row>
    <row r="386" spans="1:27">
      <c r="A386" s="22" t="s">
        <v>36</v>
      </c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 t="s">
        <v>16</v>
      </c>
      <c r="N386" s="23"/>
      <c r="O386" s="23"/>
      <c r="P386" s="23"/>
      <c r="Q386" s="23"/>
      <c r="R386" s="23"/>
      <c r="S386" s="2">
        <f t="shared" si="11"/>
        <v>1</v>
      </c>
      <c r="T386" s="24">
        <v>17</v>
      </c>
      <c r="U386" s="25">
        <f>T386+S386</f>
        <v>18</v>
      </c>
      <c r="V386" s="26">
        <f>COUNTIF(B386:Q386, "T")</f>
        <v>0</v>
      </c>
      <c r="W386" s="27">
        <v>2</v>
      </c>
      <c r="X386" s="26">
        <f>W386+V386</f>
        <v>2</v>
      </c>
      <c r="Y386" s="28"/>
      <c r="Z386" s="28" t="s">
        <v>434</v>
      </c>
      <c r="AA386" s="28" t="s">
        <v>27</v>
      </c>
    </row>
    <row r="387" spans="1:27">
      <c r="A387" s="22" t="s">
        <v>58</v>
      </c>
      <c r="B387" s="23"/>
      <c r="C387" s="23"/>
      <c r="D387" s="23"/>
      <c r="E387" s="23"/>
      <c r="F387" s="23"/>
      <c r="G387" s="23"/>
      <c r="H387" s="23" t="s">
        <v>16</v>
      </c>
      <c r="I387" s="23" t="s">
        <v>17</v>
      </c>
      <c r="J387" s="23"/>
      <c r="K387" s="23"/>
      <c r="L387" s="23"/>
      <c r="M387" s="23"/>
      <c r="N387" s="23"/>
      <c r="O387" s="23"/>
      <c r="P387" s="23"/>
      <c r="Q387" s="23"/>
      <c r="R387" s="23"/>
      <c r="S387" s="2">
        <f t="shared" si="11"/>
        <v>1</v>
      </c>
      <c r="T387" s="24">
        <v>13</v>
      </c>
      <c r="U387" s="25">
        <f>T387+S387</f>
        <v>14</v>
      </c>
      <c r="V387" s="26">
        <f>COUNTIF(B387:Q387, "T")</f>
        <v>1</v>
      </c>
      <c r="W387" s="27">
        <v>5</v>
      </c>
      <c r="X387" s="26">
        <f>W387+V387</f>
        <v>6</v>
      </c>
      <c r="Y387" s="28" t="s">
        <v>18</v>
      </c>
      <c r="Z387" s="28" t="s">
        <v>434</v>
      </c>
      <c r="AA387" s="28" t="s">
        <v>27</v>
      </c>
    </row>
    <row r="388" spans="1:27">
      <c r="A388" s="22" t="s">
        <v>169</v>
      </c>
      <c r="B388" s="23"/>
      <c r="C388" s="23"/>
      <c r="D388" s="23"/>
      <c r="E388" s="23"/>
      <c r="F388" s="23"/>
      <c r="G388" s="23"/>
      <c r="H388" s="23"/>
      <c r="I388" s="23" t="s">
        <v>17</v>
      </c>
      <c r="J388" s="23"/>
      <c r="K388" s="23"/>
      <c r="L388" s="23"/>
      <c r="M388" s="23"/>
      <c r="N388" s="23" t="s">
        <v>16</v>
      </c>
      <c r="O388" s="23"/>
      <c r="P388" s="23"/>
      <c r="Q388" s="23"/>
      <c r="R388" s="23"/>
      <c r="S388" s="2">
        <f t="shared" si="11"/>
        <v>1</v>
      </c>
      <c r="T388" s="24">
        <v>6</v>
      </c>
      <c r="U388" s="25">
        <f>T388+S388</f>
        <v>7</v>
      </c>
      <c r="V388" s="26">
        <f>COUNTIF(B388:Q388, "T")</f>
        <v>1</v>
      </c>
      <c r="W388" s="27">
        <v>5</v>
      </c>
      <c r="X388" s="26">
        <f>W388+V388</f>
        <v>6</v>
      </c>
      <c r="Y388" s="28"/>
      <c r="Z388" s="28" t="s">
        <v>434</v>
      </c>
      <c r="AA388" s="28" t="s">
        <v>27</v>
      </c>
    </row>
    <row r="389" spans="1:27">
      <c r="A389" s="22" t="s">
        <v>200</v>
      </c>
      <c r="B389" s="23"/>
      <c r="C389" s="23"/>
      <c r="D389" s="23"/>
      <c r="E389" s="23" t="s">
        <v>16</v>
      </c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">
        <f t="shared" si="11"/>
        <v>1</v>
      </c>
      <c r="T389" s="24">
        <v>5</v>
      </c>
      <c r="U389" s="25">
        <f>T389+S389</f>
        <v>6</v>
      </c>
      <c r="V389" s="26">
        <f>COUNTIF(B389:Q389, "T")</f>
        <v>0</v>
      </c>
      <c r="W389" s="27">
        <v>3</v>
      </c>
      <c r="X389" s="26">
        <f>W389+V389</f>
        <v>3</v>
      </c>
      <c r="Y389" s="28"/>
      <c r="Z389" s="28" t="s">
        <v>434</v>
      </c>
      <c r="AA389" s="28" t="s">
        <v>27</v>
      </c>
    </row>
    <row r="390" spans="1:27">
      <c r="A390" s="22" t="s">
        <v>232</v>
      </c>
      <c r="B390" s="23"/>
      <c r="C390" s="23"/>
      <c r="L390" t="s">
        <v>16</v>
      </c>
      <c r="M390" t="s">
        <v>17</v>
      </c>
      <c r="S390" s="2">
        <f t="shared" si="11"/>
        <v>1</v>
      </c>
      <c r="T390" s="24">
        <v>4</v>
      </c>
      <c r="U390" s="25">
        <f>T390+S390</f>
        <v>5</v>
      </c>
      <c r="V390" s="26">
        <f>COUNTIF(B390:Q390, "T")</f>
        <v>1</v>
      </c>
      <c r="W390" s="27">
        <v>3</v>
      </c>
      <c r="X390" s="26">
        <f>W390+V390</f>
        <v>4</v>
      </c>
      <c r="Y390" s="29"/>
      <c r="Z390" s="28" t="s">
        <v>434</v>
      </c>
      <c r="AA390" s="28" t="s">
        <v>27</v>
      </c>
    </row>
    <row r="391" spans="1:27">
      <c r="A391" s="22" t="s">
        <v>280</v>
      </c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 t="s">
        <v>16</v>
      </c>
      <c r="M391" s="23"/>
      <c r="N391" s="23"/>
      <c r="O391" s="23"/>
      <c r="P391" s="23"/>
      <c r="Q391" s="23"/>
      <c r="R391" s="23"/>
      <c r="S391" s="2">
        <f t="shared" si="11"/>
        <v>1</v>
      </c>
      <c r="T391" s="24">
        <v>3</v>
      </c>
      <c r="U391" s="25">
        <f>T391+S391</f>
        <v>4</v>
      </c>
      <c r="V391" s="26">
        <f>COUNTIF(B391:Q391, "T")</f>
        <v>0</v>
      </c>
      <c r="W391" s="27">
        <v>0</v>
      </c>
      <c r="X391" s="26">
        <f>W391+V391</f>
        <v>0</v>
      </c>
      <c r="Y391" s="28"/>
      <c r="Z391" s="28" t="s">
        <v>434</v>
      </c>
      <c r="AA391" s="28" t="s">
        <v>27</v>
      </c>
    </row>
    <row r="392" spans="1:27">
      <c r="A392" s="22" t="s">
        <v>378</v>
      </c>
      <c r="B392" s="23"/>
      <c r="C392" s="23"/>
      <c r="N392" t="s">
        <v>16</v>
      </c>
      <c r="S392" s="2">
        <f t="shared" si="11"/>
        <v>1</v>
      </c>
      <c r="T392" s="24">
        <v>1</v>
      </c>
      <c r="U392" s="25">
        <f>T392+S392</f>
        <v>2</v>
      </c>
      <c r="V392" s="26">
        <f>COUNTIF(B392:Q392, "T")</f>
        <v>0</v>
      </c>
      <c r="W392" s="27">
        <v>0</v>
      </c>
      <c r="X392" s="26">
        <f>W392+V392</f>
        <v>0</v>
      </c>
      <c r="Y392" s="30"/>
      <c r="Z392" s="30" t="s">
        <v>434</v>
      </c>
      <c r="AA392" s="28" t="s">
        <v>27</v>
      </c>
    </row>
    <row r="393" spans="1:27">
      <c r="A393" s="22" t="s">
        <v>144</v>
      </c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">
        <f t="shared" si="11"/>
        <v>0</v>
      </c>
      <c r="T393" s="24">
        <v>8</v>
      </c>
      <c r="U393" s="25">
        <f>T393+S393</f>
        <v>8</v>
      </c>
      <c r="V393" s="26">
        <f>COUNTIF(B393:Q393, "T")</f>
        <v>0</v>
      </c>
      <c r="W393" s="27">
        <v>6</v>
      </c>
      <c r="X393" s="26">
        <f>W393+V393</f>
        <v>6</v>
      </c>
      <c r="Y393" s="28"/>
      <c r="Z393" s="28" t="s">
        <v>434</v>
      </c>
      <c r="AA393" s="28" t="s">
        <v>27</v>
      </c>
    </row>
    <row r="394" spans="1:27">
      <c r="A394" s="22" t="s">
        <v>191</v>
      </c>
      <c r="B394" s="23"/>
      <c r="C394" s="23"/>
      <c r="D394" s="23"/>
      <c r="E394" s="23"/>
      <c r="F394" s="23"/>
      <c r="G394" s="23"/>
      <c r="H394" s="23"/>
      <c r="I394" s="23"/>
      <c r="J394" s="23" t="s">
        <v>17</v>
      </c>
      <c r="K394" s="23"/>
      <c r="L394" s="23"/>
      <c r="M394" s="23"/>
      <c r="N394" s="23"/>
      <c r="O394" s="23"/>
      <c r="P394" s="23" t="s">
        <v>17</v>
      </c>
      <c r="Q394" s="23"/>
      <c r="R394" s="23"/>
      <c r="S394" s="2">
        <f t="shared" si="11"/>
        <v>0</v>
      </c>
      <c r="T394" s="24">
        <v>6</v>
      </c>
      <c r="U394" s="25">
        <f>T394+S394</f>
        <v>6</v>
      </c>
      <c r="V394" s="26">
        <f>COUNTIF(B394:Q394, "T")</f>
        <v>2</v>
      </c>
      <c r="W394" s="27">
        <v>13</v>
      </c>
      <c r="X394" s="26">
        <f>W394+V394</f>
        <v>15</v>
      </c>
      <c r="Y394" s="28"/>
      <c r="Z394" s="28" t="s">
        <v>434</v>
      </c>
      <c r="AA394" s="28" t="s">
        <v>27</v>
      </c>
    </row>
    <row r="395" spans="1:27">
      <c r="A395" s="22" t="s">
        <v>251</v>
      </c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 t="s">
        <v>17</v>
      </c>
      <c r="N395" s="23"/>
      <c r="O395" s="23"/>
      <c r="P395" s="23"/>
      <c r="Q395" s="23"/>
      <c r="R395" s="23"/>
      <c r="S395" s="2">
        <f t="shared" ref="S395:S421" si="12">COUNTIF(B395:R395, "A")</f>
        <v>0</v>
      </c>
      <c r="T395" s="24">
        <v>4</v>
      </c>
      <c r="U395" s="25">
        <f>T395+S395</f>
        <v>4</v>
      </c>
      <c r="V395" s="26">
        <f>COUNTIF(B395:Q395, "T")</f>
        <v>1</v>
      </c>
      <c r="W395" s="27">
        <v>11</v>
      </c>
      <c r="X395" s="26">
        <f>W395+V395</f>
        <v>12</v>
      </c>
      <c r="Y395" s="28"/>
      <c r="Z395" s="28" t="s">
        <v>434</v>
      </c>
      <c r="AA395" s="28" t="s">
        <v>27</v>
      </c>
    </row>
    <row r="396" spans="1:27">
      <c r="A396" s="22" t="s">
        <v>263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">
        <f t="shared" si="12"/>
        <v>0</v>
      </c>
      <c r="T396" s="24">
        <v>4</v>
      </c>
      <c r="U396" s="25">
        <f>T396+S396</f>
        <v>4</v>
      </c>
      <c r="V396" s="26">
        <f>COUNTIF(B396:Q396, "T")</f>
        <v>0</v>
      </c>
      <c r="W396" s="27">
        <v>2</v>
      </c>
      <c r="X396" s="26">
        <f>W396+V396</f>
        <v>2</v>
      </c>
      <c r="Y396" s="28"/>
      <c r="Z396" s="28" t="s">
        <v>434</v>
      </c>
      <c r="AA396" s="28" t="s">
        <v>27</v>
      </c>
    </row>
    <row r="397" spans="1:27">
      <c r="A397" s="22" t="s">
        <v>320</v>
      </c>
      <c r="B397" s="23"/>
      <c r="C397" s="23"/>
      <c r="R397" t="s">
        <v>17</v>
      </c>
      <c r="S397" s="2">
        <f t="shared" si="12"/>
        <v>0</v>
      </c>
      <c r="T397" s="24">
        <v>3</v>
      </c>
      <c r="U397" s="25">
        <f>T397+S397</f>
        <v>3</v>
      </c>
      <c r="V397" s="26">
        <f>COUNTIF(B397:Q397, "T")</f>
        <v>0</v>
      </c>
      <c r="W397" s="27">
        <v>0</v>
      </c>
      <c r="X397" s="26">
        <f>W397+V397</f>
        <v>0</v>
      </c>
      <c r="Y397" s="28" t="s">
        <v>18</v>
      </c>
      <c r="Z397" s="28" t="s">
        <v>434</v>
      </c>
      <c r="AA397" s="28" t="s">
        <v>27</v>
      </c>
    </row>
    <row r="398" spans="1:27">
      <c r="A398" s="22" t="s">
        <v>352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">
        <f t="shared" si="12"/>
        <v>0</v>
      </c>
      <c r="T398" s="24">
        <v>2</v>
      </c>
      <c r="U398" s="25">
        <f>T398+S398</f>
        <v>2</v>
      </c>
      <c r="V398" s="26">
        <f>COUNTIF(B398:Q398, "T")</f>
        <v>0</v>
      </c>
      <c r="W398" s="27">
        <v>2</v>
      </c>
      <c r="X398" s="26">
        <f>W398+V398</f>
        <v>2</v>
      </c>
      <c r="Y398" s="28"/>
      <c r="Z398" s="28" t="s">
        <v>434</v>
      </c>
      <c r="AA398" s="28" t="s">
        <v>27</v>
      </c>
    </row>
    <row r="399" spans="1:27">
      <c r="A399" s="22" t="s">
        <v>368</v>
      </c>
      <c r="B399" s="23"/>
      <c r="C399" s="23"/>
      <c r="S399" s="2">
        <f t="shared" si="12"/>
        <v>0</v>
      </c>
      <c r="T399" s="24">
        <v>2</v>
      </c>
      <c r="U399" s="25">
        <f>T399+S399</f>
        <v>2</v>
      </c>
      <c r="V399" s="26">
        <f>COUNTIF(B399:Q399, "T")</f>
        <v>0</v>
      </c>
      <c r="W399" s="27">
        <v>1</v>
      </c>
      <c r="X399" s="26">
        <f>W399+V399</f>
        <v>1</v>
      </c>
      <c r="Y399" s="28"/>
      <c r="Z399" s="28" t="s">
        <v>434</v>
      </c>
      <c r="AA399" s="28" t="s">
        <v>27</v>
      </c>
    </row>
    <row r="400" spans="1:27">
      <c r="A400" s="22" t="s">
        <v>22</v>
      </c>
      <c r="B400" s="23"/>
      <c r="C400" s="23"/>
      <c r="D400" s="23" t="s">
        <v>17</v>
      </c>
      <c r="E400" s="23" t="s">
        <v>16</v>
      </c>
      <c r="F400" s="23"/>
      <c r="G400" s="23" t="s">
        <v>16</v>
      </c>
      <c r="H400" s="23"/>
      <c r="I400" s="23" t="s">
        <v>17</v>
      </c>
      <c r="J400" s="23" t="s">
        <v>16</v>
      </c>
      <c r="K400" s="23" t="s">
        <v>16</v>
      </c>
      <c r="L400" s="23" t="s">
        <v>16</v>
      </c>
      <c r="M400" s="23"/>
      <c r="N400" s="23"/>
      <c r="O400" s="23"/>
      <c r="P400" s="23"/>
      <c r="Q400" s="23"/>
      <c r="R400" s="23"/>
      <c r="S400" s="2">
        <f t="shared" si="12"/>
        <v>5</v>
      </c>
      <c r="T400" s="24">
        <v>18</v>
      </c>
      <c r="U400" s="25">
        <f>T400+S400</f>
        <v>23</v>
      </c>
      <c r="V400" s="26">
        <f>COUNTIF(B400:Q400, "T")</f>
        <v>2</v>
      </c>
      <c r="W400" s="27">
        <v>6</v>
      </c>
      <c r="X400" s="26">
        <f>W400+V400</f>
        <v>8</v>
      </c>
      <c r="Y400" s="28"/>
      <c r="Z400" s="28" t="s">
        <v>439</v>
      </c>
      <c r="AA400" s="28" t="s">
        <v>27</v>
      </c>
    </row>
    <row r="401" spans="1:27">
      <c r="A401" s="22" t="s">
        <v>25</v>
      </c>
      <c r="B401" s="23"/>
      <c r="C401" s="23"/>
      <c r="D401" s="23" t="s">
        <v>16</v>
      </c>
      <c r="E401" s="23"/>
      <c r="F401" s="23"/>
      <c r="G401" s="23"/>
      <c r="H401" s="23"/>
      <c r="I401" s="23" t="s">
        <v>16</v>
      </c>
      <c r="J401" s="23"/>
      <c r="K401" s="23" t="s">
        <v>16</v>
      </c>
      <c r="L401" s="23"/>
      <c r="M401" s="23" t="s">
        <v>16</v>
      </c>
      <c r="N401" s="23"/>
      <c r="O401" s="23"/>
      <c r="P401" s="23"/>
      <c r="Q401" s="23" t="s">
        <v>16</v>
      </c>
      <c r="R401" s="23"/>
      <c r="S401" s="2">
        <f t="shared" si="12"/>
        <v>5</v>
      </c>
      <c r="T401" s="24">
        <v>17</v>
      </c>
      <c r="U401" s="25">
        <f>T401+S401</f>
        <v>22</v>
      </c>
      <c r="V401" s="26">
        <f>COUNTIF(B401:Q401, "T")</f>
        <v>0</v>
      </c>
      <c r="W401" s="27">
        <v>2</v>
      </c>
      <c r="X401" s="26">
        <f>W401+V401</f>
        <v>2</v>
      </c>
      <c r="Y401" s="28"/>
      <c r="Z401" s="28" t="s">
        <v>439</v>
      </c>
      <c r="AA401" s="28" t="s">
        <v>27</v>
      </c>
    </row>
    <row r="402" spans="1:27">
      <c r="A402" s="22" t="s">
        <v>47</v>
      </c>
      <c r="B402" s="23"/>
      <c r="C402" s="23" t="s">
        <v>17</v>
      </c>
      <c r="D402" s="23" t="s">
        <v>17</v>
      </c>
      <c r="E402" s="23"/>
      <c r="F402" s="23"/>
      <c r="G402" s="23"/>
      <c r="H402" s="23"/>
      <c r="I402" s="23" t="s">
        <v>17</v>
      </c>
      <c r="J402" s="23"/>
      <c r="K402" s="23" t="s">
        <v>17</v>
      </c>
      <c r="L402" s="23" t="s">
        <v>16</v>
      </c>
      <c r="M402" s="23" t="s">
        <v>16</v>
      </c>
      <c r="N402" s="23"/>
      <c r="O402" s="23"/>
      <c r="P402" s="23" t="s">
        <v>16</v>
      </c>
      <c r="Q402" s="23"/>
      <c r="R402" s="23"/>
      <c r="S402" s="2">
        <f t="shared" si="12"/>
        <v>3</v>
      </c>
      <c r="T402" s="24">
        <v>12</v>
      </c>
      <c r="U402" s="25">
        <f>T402+S402</f>
        <v>15</v>
      </c>
      <c r="V402" s="26">
        <f>COUNTIF(B402:Q402, "T")</f>
        <v>4</v>
      </c>
      <c r="W402" s="27">
        <v>20</v>
      </c>
      <c r="X402" s="26">
        <f>W402+V402</f>
        <v>24</v>
      </c>
      <c r="Y402" s="28"/>
      <c r="Z402" s="28" t="s">
        <v>439</v>
      </c>
      <c r="AA402" s="28" t="s">
        <v>27</v>
      </c>
    </row>
    <row r="403" spans="1:27">
      <c r="A403" s="22" t="s">
        <v>92</v>
      </c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 t="s">
        <v>16</v>
      </c>
      <c r="N403" s="23" t="s">
        <v>16</v>
      </c>
      <c r="O403" s="23" t="s">
        <v>17</v>
      </c>
      <c r="P403" s="23" t="s">
        <v>16</v>
      </c>
      <c r="Q403" s="23" t="s">
        <v>17</v>
      </c>
      <c r="R403" s="23" t="s">
        <v>16</v>
      </c>
      <c r="S403" s="2">
        <f t="shared" si="12"/>
        <v>4</v>
      </c>
      <c r="T403" s="24">
        <v>8</v>
      </c>
      <c r="U403" s="25">
        <f>T403+S403</f>
        <v>12</v>
      </c>
      <c r="V403" s="26">
        <f>COUNTIF(B403:Q403, "T")</f>
        <v>2</v>
      </c>
      <c r="W403" s="27">
        <v>6</v>
      </c>
      <c r="X403" s="26">
        <f>W403+V403</f>
        <v>8</v>
      </c>
      <c r="Y403" s="28"/>
      <c r="Z403" s="28" t="s">
        <v>439</v>
      </c>
      <c r="AA403" s="28" t="s">
        <v>27</v>
      </c>
    </row>
    <row r="404" spans="1:27">
      <c r="A404" s="22" t="s">
        <v>150</v>
      </c>
      <c r="B404" s="23"/>
      <c r="C404" s="23" t="s">
        <v>17</v>
      </c>
      <c r="G404" t="s">
        <v>16</v>
      </c>
      <c r="P404" t="s">
        <v>16</v>
      </c>
      <c r="Q404" t="s">
        <v>16</v>
      </c>
      <c r="S404" s="2">
        <f t="shared" si="12"/>
        <v>3</v>
      </c>
      <c r="T404" s="24">
        <v>6</v>
      </c>
      <c r="U404" s="25">
        <f>T404+S404</f>
        <v>9</v>
      </c>
      <c r="V404" s="26">
        <f>COUNTIF(B404:Q404, "T")</f>
        <v>1</v>
      </c>
      <c r="W404" s="27">
        <v>2</v>
      </c>
      <c r="X404" s="26">
        <f>W404+V404</f>
        <v>3</v>
      </c>
      <c r="Y404" s="28"/>
      <c r="Z404" s="28" t="s">
        <v>439</v>
      </c>
      <c r="AA404" s="28" t="s">
        <v>27</v>
      </c>
    </row>
    <row r="405" spans="1:27">
      <c r="A405" s="22" t="s">
        <v>75</v>
      </c>
      <c r="B405" s="23" t="s">
        <v>16</v>
      </c>
      <c r="C405" s="23"/>
      <c r="D405" s="23" t="s">
        <v>17</v>
      </c>
      <c r="E405" s="23" t="s">
        <v>17</v>
      </c>
      <c r="F405" s="23" t="s">
        <v>16</v>
      </c>
      <c r="G405" s="23"/>
      <c r="H405" s="23"/>
      <c r="I405" s="23"/>
      <c r="J405" s="23"/>
      <c r="K405" s="23"/>
      <c r="L405" s="23"/>
      <c r="M405" s="23"/>
      <c r="N405" s="23"/>
      <c r="O405" s="23" t="s">
        <v>17</v>
      </c>
      <c r="P405" s="23"/>
      <c r="Q405" s="23"/>
      <c r="R405" s="23"/>
      <c r="S405" s="2">
        <f t="shared" si="12"/>
        <v>2</v>
      </c>
      <c r="T405" s="24">
        <v>10</v>
      </c>
      <c r="U405" s="25">
        <f>T405+S405</f>
        <v>12</v>
      </c>
      <c r="V405" s="26">
        <f>COUNTIF(B405:Q405, "T")</f>
        <v>3</v>
      </c>
      <c r="W405" s="27">
        <v>3</v>
      </c>
      <c r="X405" s="26">
        <f>W405+V405</f>
        <v>6</v>
      </c>
      <c r="Y405" s="28"/>
      <c r="Z405" s="28" t="s">
        <v>439</v>
      </c>
      <c r="AA405" s="28" t="s">
        <v>27</v>
      </c>
    </row>
    <row r="406" spans="1:27">
      <c r="A406" s="22" t="s">
        <v>216</v>
      </c>
      <c r="B406" s="23" t="s">
        <v>16</v>
      </c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 t="s">
        <v>16</v>
      </c>
      <c r="O406" s="23"/>
      <c r="P406" s="23"/>
      <c r="Q406" s="23"/>
      <c r="R406" s="23"/>
      <c r="S406" s="2">
        <f t="shared" si="12"/>
        <v>2</v>
      </c>
      <c r="T406" s="24">
        <v>4</v>
      </c>
      <c r="U406" s="25">
        <f>T406+S406</f>
        <v>6</v>
      </c>
      <c r="V406" s="26">
        <f>COUNTIF(B406:Q406, "T")</f>
        <v>0</v>
      </c>
      <c r="W406" s="27">
        <v>0</v>
      </c>
      <c r="X406" s="26">
        <f>W406+V406</f>
        <v>0</v>
      </c>
      <c r="Y406" s="28"/>
      <c r="Z406" s="28" t="s">
        <v>439</v>
      </c>
      <c r="AA406" s="28" t="s">
        <v>27</v>
      </c>
    </row>
    <row r="407" spans="1:27">
      <c r="A407" s="22" t="s">
        <v>288</v>
      </c>
      <c r="B407" s="23"/>
      <c r="C407" s="23"/>
      <c r="H407" t="s">
        <v>16</v>
      </c>
      <c r="M407" t="s">
        <v>16</v>
      </c>
      <c r="S407" s="2">
        <f t="shared" si="12"/>
        <v>2</v>
      </c>
      <c r="T407" s="24">
        <v>2</v>
      </c>
      <c r="U407" s="25">
        <f>T407+S407</f>
        <v>4</v>
      </c>
      <c r="V407" s="26">
        <f>COUNTIF(B407:Q407, "T")</f>
        <v>0</v>
      </c>
      <c r="W407" s="27">
        <v>0</v>
      </c>
      <c r="X407" s="26">
        <f>W407+V407</f>
        <v>0</v>
      </c>
      <c r="Y407" s="29"/>
      <c r="Z407" s="28" t="s">
        <v>439</v>
      </c>
      <c r="AA407" s="28" t="s">
        <v>27</v>
      </c>
    </row>
    <row r="408" spans="1:27">
      <c r="A408" s="22" t="s">
        <v>365</v>
      </c>
      <c r="D408" t="s">
        <v>16</v>
      </c>
      <c r="N408" t="s">
        <v>16</v>
      </c>
      <c r="S408" s="2">
        <f t="shared" si="12"/>
        <v>2</v>
      </c>
      <c r="T408" s="24">
        <v>0</v>
      </c>
      <c r="U408" s="25">
        <f>T408+S408</f>
        <v>2</v>
      </c>
      <c r="V408" s="26">
        <f>COUNTIF(B408:Q408, "T")</f>
        <v>0</v>
      </c>
      <c r="W408">
        <v>1</v>
      </c>
      <c r="X408" s="26">
        <f>W408+V408</f>
        <v>1</v>
      </c>
      <c r="Y408" s="30"/>
      <c r="Z408" s="30" t="s">
        <v>439</v>
      </c>
      <c r="AA408" s="28" t="s">
        <v>27</v>
      </c>
    </row>
    <row r="409" spans="1:27">
      <c r="A409" s="22" t="s">
        <v>211</v>
      </c>
      <c r="B409" s="23"/>
      <c r="C409" s="23"/>
      <c r="D409" s="23"/>
      <c r="E409" s="23" t="s">
        <v>16</v>
      </c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">
        <f t="shared" si="12"/>
        <v>1</v>
      </c>
      <c r="T409" s="24">
        <v>5</v>
      </c>
      <c r="U409" s="25">
        <f>T409+S409</f>
        <v>6</v>
      </c>
      <c r="V409" s="26">
        <f>COUNTIF(B409:Q409, "T")</f>
        <v>0</v>
      </c>
      <c r="W409" s="27">
        <v>1</v>
      </c>
      <c r="X409" s="26">
        <f>W409+V409</f>
        <v>1</v>
      </c>
      <c r="Y409" s="30"/>
      <c r="Z409" s="30" t="s">
        <v>439</v>
      </c>
      <c r="AA409" s="28" t="s">
        <v>27</v>
      </c>
    </row>
    <row r="410" spans="1:27">
      <c r="A410" s="22" t="s">
        <v>214</v>
      </c>
      <c r="B410" s="23"/>
      <c r="C410" s="23"/>
      <c r="D410" s="23"/>
      <c r="E410" s="23"/>
      <c r="F410" s="23"/>
      <c r="G410" s="23"/>
      <c r="H410" s="23"/>
      <c r="I410" s="23"/>
      <c r="J410" s="23"/>
      <c r="K410" s="23" t="s">
        <v>16</v>
      </c>
      <c r="L410" s="23"/>
      <c r="M410" s="23"/>
      <c r="N410" s="23"/>
      <c r="O410" s="23" t="s">
        <v>17</v>
      </c>
      <c r="P410" s="23"/>
      <c r="Q410" s="23"/>
      <c r="R410" s="23"/>
      <c r="S410" s="2">
        <f t="shared" si="12"/>
        <v>1</v>
      </c>
      <c r="T410" s="24">
        <v>5</v>
      </c>
      <c r="U410" s="25">
        <f>T410+S410</f>
        <v>6</v>
      </c>
      <c r="V410" s="26">
        <f>COUNTIF(B410:Q410, "T")</f>
        <v>1</v>
      </c>
      <c r="W410" s="27">
        <v>0</v>
      </c>
      <c r="X410" s="26">
        <f>W410+V410</f>
        <v>1</v>
      </c>
      <c r="Y410" s="28"/>
      <c r="Z410" s="28" t="s">
        <v>439</v>
      </c>
      <c r="AA410" s="28" t="s">
        <v>27</v>
      </c>
    </row>
    <row r="411" spans="1:27">
      <c r="A411" s="22" t="s">
        <v>218</v>
      </c>
      <c r="B411" s="23"/>
      <c r="C411" s="23"/>
      <c r="N411" t="s">
        <v>16</v>
      </c>
      <c r="S411" s="2">
        <f t="shared" si="12"/>
        <v>1</v>
      </c>
      <c r="T411" s="24">
        <v>5</v>
      </c>
      <c r="U411" s="25">
        <f>T411+S411</f>
        <v>6</v>
      </c>
      <c r="V411" s="26">
        <f>COUNTIF(B411:Q411, "T")</f>
        <v>0</v>
      </c>
      <c r="W411" s="27">
        <v>0</v>
      </c>
      <c r="X411" s="26">
        <f>W411+V411</f>
        <v>0</v>
      </c>
      <c r="Y411" s="29"/>
      <c r="Z411" s="28" t="s">
        <v>439</v>
      </c>
      <c r="AA411" s="28" t="s">
        <v>27</v>
      </c>
    </row>
    <row r="412" spans="1:27">
      <c r="A412" s="22" t="s">
        <v>324</v>
      </c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 t="s">
        <v>16</v>
      </c>
      <c r="R412" s="23" t="s">
        <v>16</v>
      </c>
      <c r="S412" s="2">
        <f t="shared" si="12"/>
        <v>2</v>
      </c>
      <c r="T412" s="24">
        <v>3</v>
      </c>
      <c r="U412" s="25">
        <f>T412+S412</f>
        <v>5</v>
      </c>
      <c r="V412" s="26">
        <f>COUNTIF(B412:Q412, "T")</f>
        <v>0</v>
      </c>
      <c r="W412" s="27">
        <v>0</v>
      </c>
      <c r="X412" s="26">
        <f>W412+V412</f>
        <v>0</v>
      </c>
      <c r="Y412" s="30"/>
      <c r="Z412" s="28" t="s">
        <v>439</v>
      </c>
      <c r="AA412" s="28" t="s">
        <v>27</v>
      </c>
    </row>
    <row r="413" spans="1:27">
      <c r="A413" s="22" t="s">
        <v>377</v>
      </c>
      <c r="B413" s="23"/>
      <c r="C413" s="23"/>
      <c r="N413" t="s">
        <v>16</v>
      </c>
      <c r="S413" s="2">
        <f t="shared" si="12"/>
        <v>1</v>
      </c>
      <c r="T413" s="24">
        <v>1</v>
      </c>
      <c r="U413" s="25">
        <f>T413+S413</f>
        <v>2</v>
      </c>
      <c r="V413" s="26">
        <f>COUNTIF(B413:Q413, "T")</f>
        <v>0</v>
      </c>
      <c r="W413" s="27">
        <v>0</v>
      </c>
      <c r="X413" s="26">
        <f>W413+V413</f>
        <v>0</v>
      </c>
      <c r="Y413" s="30"/>
      <c r="Z413" s="30" t="s">
        <v>439</v>
      </c>
      <c r="AA413" s="28" t="s">
        <v>27</v>
      </c>
    </row>
    <row r="414" spans="1:27">
      <c r="A414" s="22" t="s">
        <v>254</v>
      </c>
      <c r="B414" s="23"/>
      <c r="C414" s="23"/>
      <c r="D414" t="s">
        <v>17</v>
      </c>
      <c r="S414" s="2">
        <f t="shared" si="12"/>
        <v>0</v>
      </c>
      <c r="T414" s="24">
        <v>4</v>
      </c>
      <c r="U414" s="25">
        <f>T414+S414</f>
        <v>4</v>
      </c>
      <c r="V414" s="26">
        <f>COUNTIF(B414:Q414, "T")</f>
        <v>1</v>
      </c>
      <c r="W414" s="27">
        <v>6</v>
      </c>
      <c r="X414" s="26">
        <f>W414+V414</f>
        <v>7</v>
      </c>
      <c r="Y414" s="28"/>
      <c r="Z414" s="28" t="s">
        <v>439</v>
      </c>
      <c r="AA414" s="28" t="s">
        <v>27</v>
      </c>
    </row>
    <row r="415" spans="1:27">
      <c r="A415" s="22" t="s">
        <v>260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">
        <f t="shared" si="12"/>
        <v>0</v>
      </c>
      <c r="T415" s="24">
        <v>4</v>
      </c>
      <c r="U415" s="25">
        <f>T415+S415</f>
        <v>4</v>
      </c>
      <c r="V415" s="26">
        <f>COUNTIF(B415:Q415, "T")</f>
        <v>0</v>
      </c>
      <c r="W415" s="27">
        <v>5</v>
      </c>
      <c r="X415" s="26">
        <f>W415+V415</f>
        <v>5</v>
      </c>
      <c r="Y415" s="28"/>
      <c r="Z415" s="28" t="s">
        <v>439</v>
      </c>
      <c r="AA415" s="28" t="s">
        <v>27</v>
      </c>
    </row>
    <row r="416" spans="1:27">
      <c r="A416" s="22" t="s">
        <v>292</v>
      </c>
      <c r="B416" s="23"/>
      <c r="C416" s="23"/>
      <c r="D416" s="23" t="s">
        <v>17</v>
      </c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">
        <f t="shared" si="12"/>
        <v>0</v>
      </c>
      <c r="T416" s="24">
        <v>3</v>
      </c>
      <c r="U416" s="25">
        <f>T416+S416</f>
        <v>3</v>
      </c>
      <c r="V416" s="26">
        <f>COUNTIF(B416:Q416, "T")</f>
        <v>1</v>
      </c>
      <c r="W416" s="27">
        <v>16</v>
      </c>
      <c r="X416" s="26">
        <f>W416+V416</f>
        <v>17</v>
      </c>
      <c r="Y416" s="28"/>
      <c r="Z416" s="28" t="s">
        <v>439</v>
      </c>
      <c r="AA416" s="28" t="s">
        <v>27</v>
      </c>
    </row>
    <row r="417" spans="1:27">
      <c r="A417" s="22" t="s">
        <v>302</v>
      </c>
      <c r="B417" s="23"/>
      <c r="C417" s="23"/>
      <c r="D417" t="s">
        <v>17</v>
      </c>
      <c r="S417" s="2">
        <f t="shared" si="12"/>
        <v>0</v>
      </c>
      <c r="T417" s="24">
        <v>3</v>
      </c>
      <c r="U417" s="25">
        <f>T417+S417</f>
        <v>3</v>
      </c>
      <c r="V417" s="26">
        <f>COUNTIF(B417:Q417, "T")</f>
        <v>1</v>
      </c>
      <c r="W417" s="27">
        <v>2</v>
      </c>
      <c r="X417" s="26">
        <f>W417+V417</f>
        <v>3</v>
      </c>
      <c r="Y417" s="28"/>
      <c r="Z417" s="28" t="s">
        <v>439</v>
      </c>
      <c r="AA417" s="28" t="s">
        <v>27</v>
      </c>
    </row>
    <row r="418" spans="1:27">
      <c r="A418" s="22" t="s">
        <v>316</v>
      </c>
      <c r="B418" s="23"/>
      <c r="C418" s="23"/>
      <c r="O418" t="s">
        <v>17</v>
      </c>
      <c r="R418" t="s">
        <v>17</v>
      </c>
      <c r="S418" s="2">
        <f t="shared" si="12"/>
        <v>0</v>
      </c>
      <c r="T418" s="24">
        <v>3</v>
      </c>
      <c r="U418" s="25">
        <f>T418+S418</f>
        <v>3</v>
      </c>
      <c r="V418" s="26">
        <f>COUNTIF(B418:Q418, "T")</f>
        <v>1</v>
      </c>
      <c r="W418" s="27">
        <v>0</v>
      </c>
      <c r="X418" s="26">
        <f>W418+V418</f>
        <v>1</v>
      </c>
      <c r="Y418" s="30"/>
      <c r="Z418" s="28" t="s">
        <v>439</v>
      </c>
      <c r="AA418" s="28" t="s">
        <v>27</v>
      </c>
    </row>
    <row r="419" spans="1:27">
      <c r="A419" s="22" t="s">
        <v>348</v>
      </c>
      <c r="B419" s="23"/>
      <c r="C419" s="23"/>
      <c r="D419" s="23"/>
      <c r="S419" s="2">
        <f t="shared" si="12"/>
        <v>0</v>
      </c>
      <c r="T419" s="24">
        <v>2</v>
      </c>
      <c r="U419" s="25">
        <f>T419+S419</f>
        <v>2</v>
      </c>
      <c r="V419" s="26">
        <f>COUNTIF(B419:Q419, "T")</f>
        <v>0</v>
      </c>
      <c r="W419" s="27">
        <v>3</v>
      </c>
      <c r="X419" s="26">
        <f>W419+V419</f>
        <v>3</v>
      </c>
      <c r="Y419" s="28"/>
      <c r="Z419" s="28" t="s">
        <v>439</v>
      </c>
      <c r="AA419" s="28" t="s">
        <v>27</v>
      </c>
    </row>
    <row r="420" spans="1:27">
      <c r="A420" s="22" t="s">
        <v>398</v>
      </c>
      <c r="B420" s="23"/>
      <c r="C420" s="23"/>
      <c r="E420" t="s">
        <v>17</v>
      </c>
      <c r="R420" t="s">
        <v>16</v>
      </c>
      <c r="S420" s="2">
        <f t="shared" si="12"/>
        <v>1</v>
      </c>
      <c r="T420" s="24">
        <v>1</v>
      </c>
      <c r="U420" s="25">
        <f>T420+S420</f>
        <v>2</v>
      </c>
      <c r="V420" s="26">
        <f>COUNTIF(B420:Q420, "T")</f>
        <v>1</v>
      </c>
      <c r="W420" s="27">
        <v>1</v>
      </c>
      <c r="X420" s="26">
        <f>W420+V420</f>
        <v>2</v>
      </c>
      <c r="Y420" s="29"/>
      <c r="Z420" s="28" t="s">
        <v>439</v>
      </c>
      <c r="AA420" s="28" t="s">
        <v>27</v>
      </c>
    </row>
    <row r="421" spans="1:27">
      <c r="A421" s="22" t="s">
        <v>414</v>
      </c>
      <c r="B421" s="23"/>
      <c r="C421" s="23"/>
      <c r="S421" s="2">
        <f t="shared" si="12"/>
        <v>0</v>
      </c>
      <c r="T421" s="24">
        <v>1</v>
      </c>
      <c r="U421" s="25">
        <f>T421+S421</f>
        <v>1</v>
      </c>
      <c r="V421" s="26">
        <f>COUNTIF(B421:Q421, "T")</f>
        <v>0</v>
      </c>
      <c r="W421" s="27">
        <v>0</v>
      </c>
      <c r="X421" s="26">
        <f>W421+V421</f>
        <v>0</v>
      </c>
      <c r="Y421" s="30"/>
      <c r="Z421" s="30" t="s">
        <v>439</v>
      </c>
      <c r="AA421" s="28" t="s">
        <v>27</v>
      </c>
    </row>
  </sheetData>
  <autoFilter ref="S1:S421"/>
  <sortState ref="A10:AA421">
    <sortCondition ref="AA10:AA421"/>
  </sortState>
  <conditionalFormatting sqref="S10:U421">
    <cfRule type="cellIs" dxfId="3" priority="3" operator="greaterThanOrEqual">
      <formula>5</formula>
    </cfRule>
    <cfRule type="cellIs" dxfId="2" priority="4" operator="greaterThanOrEqual">
      <formula>3</formula>
    </cfRule>
  </conditionalFormatting>
  <conditionalFormatting sqref="V10:X422">
    <cfRule type="cellIs" dxfId="1" priority="1" operator="greaterThanOrEqual">
      <formula>5</formula>
    </cfRule>
    <cfRule type="cellIs" dxfId="0" priority="2" operator="greaterThanOrEqual">
      <formula>3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Day</vt:lpstr>
      <vt:lpstr>Sample Month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Klein</dc:creator>
  <cp:lastModifiedBy>Amanda Klein</cp:lastModifiedBy>
  <dcterms:created xsi:type="dcterms:W3CDTF">2016-06-20T19:47:04Z</dcterms:created>
  <dcterms:modified xsi:type="dcterms:W3CDTF">2016-06-20T20:41:29Z</dcterms:modified>
</cp:coreProperties>
</file>